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github\excel-challenge\"/>
    </mc:Choice>
  </mc:AlternateContent>
  <xr:revisionPtr revIDLastSave="0" documentId="13_ncr:1_{32AD9532-A07B-49AB-B279-CB2FAE95F0CD}" xr6:coauthVersionLast="47" xr6:coauthVersionMax="47" xr10:uidLastSave="{00000000-0000-0000-0000-000000000000}"/>
  <bookViews>
    <workbookView xWindow="84345" yWindow="3270" windowWidth="21780" windowHeight="15375" activeTab="3" xr2:uid="{00000000-000D-0000-FFFF-FFFF00000000}"/>
  </bookViews>
  <sheets>
    <sheet name="Pivot&amp;Chart -Campaign" sheetId="4" r:id="rId1"/>
    <sheet name="Pivot&amp;Chart SubCat" sheetId="5" r:id="rId2"/>
    <sheet name="Pivot&amp;Chart DatCat" sheetId="7" r:id="rId3"/>
    <sheet name="Crowdfunding" sheetId="1" r:id="rId4"/>
    <sheet name="bonus" sheetId="8" state="hidden" r:id="rId5"/>
    <sheet name="data" sheetId="6" state="hidden" r:id="rId6"/>
    <sheet name="Conditional" sheetId="2" state="hidden" r:id="rId7"/>
  </sheets>
  <definedNames>
    <definedName name="_xlnm._FilterDatabase" localSheetId="3" hidden="1">Crowdfunding!$A$1:$R$1001</definedName>
    <definedName name="_xlcn.WorksheetConnection_Sheet1A1T1001" hidden="1">data!$A$1:$T$1001</definedName>
  </definedNames>
  <calcPr calcId="191029"/>
  <pivotCaches>
    <pivotCache cacheId="0" r:id="rId8"/>
    <pivotCache cacheId="1" r:id="rId9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heet1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8" l="1"/>
  <c r="B4" i="8"/>
  <c r="B5" i="8"/>
  <c r="B6" i="8"/>
  <c r="B7" i="8"/>
  <c r="B8" i="8"/>
  <c r="B9" i="8"/>
  <c r="B10" i="8"/>
  <c r="B11" i="8"/>
  <c r="B12" i="8"/>
  <c r="B13" i="8"/>
  <c r="B3" i="8"/>
  <c r="T1001" i="6"/>
  <c r="S1001" i="6"/>
  <c r="O1001" i="6"/>
  <c r="M1001" i="6"/>
  <c r="I1001" i="6"/>
  <c r="F1001" i="6"/>
  <c r="T1000" i="6"/>
  <c r="S1000" i="6"/>
  <c r="O1000" i="6"/>
  <c r="M1000" i="6"/>
  <c r="I1000" i="6"/>
  <c r="F1000" i="6"/>
  <c r="T999" i="6"/>
  <c r="S999" i="6"/>
  <c r="O999" i="6"/>
  <c r="M999" i="6"/>
  <c r="I999" i="6"/>
  <c r="F999" i="6"/>
  <c r="T998" i="6"/>
  <c r="S998" i="6"/>
  <c r="O998" i="6"/>
  <c r="M998" i="6"/>
  <c r="I998" i="6"/>
  <c r="F998" i="6"/>
  <c r="T997" i="6"/>
  <c r="S997" i="6"/>
  <c r="O997" i="6"/>
  <c r="M997" i="6"/>
  <c r="I997" i="6"/>
  <c r="F997" i="6"/>
  <c r="T996" i="6"/>
  <c r="S996" i="6"/>
  <c r="O996" i="6"/>
  <c r="M996" i="6"/>
  <c r="I996" i="6"/>
  <c r="F996" i="6"/>
  <c r="T995" i="6"/>
  <c r="S995" i="6"/>
  <c r="O995" i="6"/>
  <c r="M995" i="6"/>
  <c r="I995" i="6"/>
  <c r="F995" i="6"/>
  <c r="T994" i="6"/>
  <c r="S994" i="6"/>
  <c r="O994" i="6"/>
  <c r="M994" i="6"/>
  <c r="I994" i="6"/>
  <c r="F994" i="6"/>
  <c r="T993" i="6"/>
  <c r="S993" i="6"/>
  <c r="O993" i="6"/>
  <c r="M993" i="6"/>
  <c r="I993" i="6"/>
  <c r="F993" i="6"/>
  <c r="T992" i="6"/>
  <c r="S992" i="6"/>
  <c r="O992" i="6"/>
  <c r="M992" i="6"/>
  <c r="I992" i="6"/>
  <c r="F992" i="6"/>
  <c r="T991" i="6"/>
  <c r="S991" i="6"/>
  <c r="O991" i="6"/>
  <c r="M991" i="6"/>
  <c r="I991" i="6"/>
  <c r="F991" i="6"/>
  <c r="T990" i="6"/>
  <c r="S990" i="6"/>
  <c r="O990" i="6"/>
  <c r="M990" i="6"/>
  <c r="I990" i="6"/>
  <c r="F990" i="6"/>
  <c r="T989" i="6"/>
  <c r="S989" i="6"/>
  <c r="O989" i="6"/>
  <c r="M989" i="6"/>
  <c r="I989" i="6"/>
  <c r="F989" i="6"/>
  <c r="T988" i="6"/>
  <c r="S988" i="6"/>
  <c r="O988" i="6"/>
  <c r="M988" i="6"/>
  <c r="I988" i="6"/>
  <c r="F988" i="6"/>
  <c r="T987" i="6"/>
  <c r="S987" i="6"/>
  <c r="O987" i="6"/>
  <c r="M987" i="6"/>
  <c r="I987" i="6"/>
  <c r="F987" i="6"/>
  <c r="T986" i="6"/>
  <c r="S986" i="6"/>
  <c r="O986" i="6"/>
  <c r="M986" i="6"/>
  <c r="I986" i="6"/>
  <c r="F986" i="6"/>
  <c r="T985" i="6"/>
  <c r="S985" i="6"/>
  <c r="O985" i="6"/>
  <c r="M985" i="6"/>
  <c r="I985" i="6"/>
  <c r="F985" i="6"/>
  <c r="T984" i="6"/>
  <c r="S984" i="6"/>
  <c r="O984" i="6"/>
  <c r="M984" i="6"/>
  <c r="I984" i="6"/>
  <c r="F984" i="6"/>
  <c r="T983" i="6"/>
  <c r="S983" i="6"/>
  <c r="O983" i="6"/>
  <c r="M983" i="6"/>
  <c r="I983" i="6"/>
  <c r="F983" i="6"/>
  <c r="T982" i="6"/>
  <c r="S982" i="6"/>
  <c r="O982" i="6"/>
  <c r="M982" i="6"/>
  <c r="I982" i="6"/>
  <c r="F982" i="6"/>
  <c r="T981" i="6"/>
  <c r="S981" i="6"/>
  <c r="O981" i="6"/>
  <c r="M981" i="6"/>
  <c r="I981" i="6"/>
  <c r="F981" i="6"/>
  <c r="T980" i="6"/>
  <c r="S980" i="6"/>
  <c r="O980" i="6"/>
  <c r="M980" i="6"/>
  <c r="I980" i="6"/>
  <c r="F980" i="6"/>
  <c r="T979" i="6"/>
  <c r="S979" i="6"/>
  <c r="O979" i="6"/>
  <c r="M979" i="6"/>
  <c r="I979" i="6"/>
  <c r="F979" i="6"/>
  <c r="T978" i="6"/>
  <c r="S978" i="6"/>
  <c r="O978" i="6"/>
  <c r="M978" i="6"/>
  <c r="I978" i="6"/>
  <c r="F978" i="6"/>
  <c r="T977" i="6"/>
  <c r="S977" i="6"/>
  <c r="O977" i="6"/>
  <c r="M977" i="6"/>
  <c r="I977" i="6"/>
  <c r="F977" i="6"/>
  <c r="T976" i="6"/>
  <c r="S976" i="6"/>
  <c r="O976" i="6"/>
  <c r="M976" i="6"/>
  <c r="I976" i="6"/>
  <c r="F976" i="6"/>
  <c r="T975" i="6"/>
  <c r="S975" i="6"/>
  <c r="O975" i="6"/>
  <c r="M975" i="6"/>
  <c r="I975" i="6"/>
  <c r="F975" i="6"/>
  <c r="T974" i="6"/>
  <c r="S974" i="6"/>
  <c r="O974" i="6"/>
  <c r="M974" i="6"/>
  <c r="I974" i="6"/>
  <c r="F974" i="6"/>
  <c r="T973" i="6"/>
  <c r="S973" i="6"/>
  <c r="O973" i="6"/>
  <c r="M973" i="6"/>
  <c r="I973" i="6"/>
  <c r="F973" i="6"/>
  <c r="T972" i="6"/>
  <c r="S972" i="6"/>
  <c r="O972" i="6"/>
  <c r="M972" i="6"/>
  <c r="I972" i="6"/>
  <c r="F972" i="6"/>
  <c r="T971" i="6"/>
  <c r="S971" i="6"/>
  <c r="O971" i="6"/>
  <c r="M971" i="6"/>
  <c r="I971" i="6"/>
  <c r="F971" i="6"/>
  <c r="T970" i="6"/>
  <c r="S970" i="6"/>
  <c r="O970" i="6"/>
  <c r="M970" i="6"/>
  <c r="I970" i="6"/>
  <c r="F970" i="6"/>
  <c r="T969" i="6"/>
  <c r="S969" i="6"/>
  <c r="O969" i="6"/>
  <c r="M969" i="6"/>
  <c r="I969" i="6"/>
  <c r="F969" i="6"/>
  <c r="T968" i="6"/>
  <c r="S968" i="6"/>
  <c r="O968" i="6"/>
  <c r="M968" i="6"/>
  <c r="I968" i="6"/>
  <c r="F968" i="6"/>
  <c r="T967" i="6"/>
  <c r="S967" i="6"/>
  <c r="O967" i="6"/>
  <c r="M967" i="6"/>
  <c r="I967" i="6"/>
  <c r="F967" i="6"/>
  <c r="T966" i="6"/>
  <c r="S966" i="6"/>
  <c r="O966" i="6"/>
  <c r="M966" i="6"/>
  <c r="I966" i="6"/>
  <c r="F966" i="6"/>
  <c r="T965" i="6"/>
  <c r="S965" i="6"/>
  <c r="O965" i="6"/>
  <c r="M965" i="6"/>
  <c r="I965" i="6"/>
  <c r="F965" i="6"/>
  <c r="T964" i="6"/>
  <c r="S964" i="6"/>
  <c r="O964" i="6"/>
  <c r="M964" i="6"/>
  <c r="I964" i="6"/>
  <c r="F964" i="6"/>
  <c r="T963" i="6"/>
  <c r="S963" i="6"/>
  <c r="O963" i="6"/>
  <c r="M963" i="6"/>
  <c r="I963" i="6"/>
  <c r="F963" i="6"/>
  <c r="T962" i="6"/>
  <c r="S962" i="6"/>
  <c r="O962" i="6"/>
  <c r="M962" i="6"/>
  <c r="I962" i="6"/>
  <c r="F962" i="6"/>
  <c r="T961" i="6"/>
  <c r="S961" i="6"/>
  <c r="O961" i="6"/>
  <c r="M961" i="6"/>
  <c r="I961" i="6"/>
  <c r="F961" i="6"/>
  <c r="T960" i="6"/>
  <c r="S960" i="6"/>
  <c r="O960" i="6"/>
  <c r="M960" i="6"/>
  <c r="I960" i="6"/>
  <c r="F960" i="6"/>
  <c r="T959" i="6"/>
  <c r="S959" i="6"/>
  <c r="O959" i="6"/>
  <c r="M959" i="6"/>
  <c r="I959" i="6"/>
  <c r="F959" i="6"/>
  <c r="T958" i="6"/>
  <c r="S958" i="6"/>
  <c r="O958" i="6"/>
  <c r="M958" i="6"/>
  <c r="I958" i="6"/>
  <c r="F958" i="6"/>
  <c r="T957" i="6"/>
  <c r="S957" i="6"/>
  <c r="O957" i="6"/>
  <c r="M957" i="6"/>
  <c r="I957" i="6"/>
  <c r="F957" i="6"/>
  <c r="T956" i="6"/>
  <c r="S956" i="6"/>
  <c r="O956" i="6"/>
  <c r="M956" i="6"/>
  <c r="I956" i="6"/>
  <c r="F956" i="6"/>
  <c r="T955" i="6"/>
  <c r="S955" i="6"/>
  <c r="O955" i="6"/>
  <c r="M955" i="6"/>
  <c r="I955" i="6"/>
  <c r="F955" i="6"/>
  <c r="T954" i="6"/>
  <c r="S954" i="6"/>
  <c r="O954" i="6"/>
  <c r="M954" i="6"/>
  <c r="I954" i="6"/>
  <c r="F954" i="6"/>
  <c r="T953" i="6"/>
  <c r="S953" i="6"/>
  <c r="O953" i="6"/>
  <c r="M953" i="6"/>
  <c r="I953" i="6"/>
  <c r="F953" i="6"/>
  <c r="T952" i="6"/>
  <c r="S952" i="6"/>
  <c r="O952" i="6"/>
  <c r="M952" i="6"/>
  <c r="I952" i="6"/>
  <c r="F952" i="6"/>
  <c r="T951" i="6"/>
  <c r="S951" i="6"/>
  <c r="O951" i="6"/>
  <c r="M951" i="6"/>
  <c r="I951" i="6"/>
  <c r="F951" i="6"/>
  <c r="T950" i="6"/>
  <c r="S950" i="6"/>
  <c r="O950" i="6"/>
  <c r="M950" i="6"/>
  <c r="I950" i="6"/>
  <c r="F950" i="6"/>
  <c r="T949" i="6"/>
  <c r="S949" i="6"/>
  <c r="O949" i="6"/>
  <c r="M949" i="6"/>
  <c r="I949" i="6"/>
  <c r="F949" i="6"/>
  <c r="T948" i="6"/>
  <c r="S948" i="6"/>
  <c r="O948" i="6"/>
  <c r="M948" i="6"/>
  <c r="I948" i="6"/>
  <c r="F948" i="6"/>
  <c r="T947" i="6"/>
  <c r="S947" i="6"/>
  <c r="O947" i="6"/>
  <c r="M947" i="6"/>
  <c r="I947" i="6"/>
  <c r="F947" i="6"/>
  <c r="T946" i="6"/>
  <c r="S946" i="6"/>
  <c r="O946" i="6"/>
  <c r="M946" i="6"/>
  <c r="I946" i="6"/>
  <c r="F946" i="6"/>
  <c r="T945" i="6"/>
  <c r="S945" i="6"/>
  <c r="O945" i="6"/>
  <c r="M945" i="6"/>
  <c r="I945" i="6"/>
  <c r="F945" i="6"/>
  <c r="T944" i="6"/>
  <c r="S944" i="6"/>
  <c r="O944" i="6"/>
  <c r="M944" i="6"/>
  <c r="I944" i="6"/>
  <c r="F944" i="6"/>
  <c r="T943" i="6"/>
  <c r="S943" i="6"/>
  <c r="O943" i="6"/>
  <c r="M943" i="6"/>
  <c r="I943" i="6"/>
  <c r="F943" i="6"/>
  <c r="T942" i="6"/>
  <c r="S942" i="6"/>
  <c r="O942" i="6"/>
  <c r="M942" i="6"/>
  <c r="I942" i="6"/>
  <c r="F942" i="6"/>
  <c r="T941" i="6"/>
  <c r="S941" i="6"/>
  <c r="O941" i="6"/>
  <c r="M941" i="6"/>
  <c r="I941" i="6"/>
  <c r="F941" i="6"/>
  <c r="T940" i="6"/>
  <c r="S940" i="6"/>
  <c r="O940" i="6"/>
  <c r="M940" i="6"/>
  <c r="I940" i="6"/>
  <c r="F940" i="6"/>
  <c r="T939" i="6"/>
  <c r="S939" i="6"/>
  <c r="O939" i="6"/>
  <c r="M939" i="6"/>
  <c r="I939" i="6"/>
  <c r="F939" i="6"/>
  <c r="T938" i="6"/>
  <c r="S938" i="6"/>
  <c r="O938" i="6"/>
  <c r="M938" i="6"/>
  <c r="I938" i="6"/>
  <c r="F938" i="6"/>
  <c r="T937" i="6"/>
  <c r="S937" i="6"/>
  <c r="O937" i="6"/>
  <c r="M937" i="6"/>
  <c r="I937" i="6"/>
  <c r="F937" i="6"/>
  <c r="T936" i="6"/>
  <c r="S936" i="6"/>
  <c r="O936" i="6"/>
  <c r="M936" i="6"/>
  <c r="I936" i="6"/>
  <c r="F936" i="6"/>
  <c r="T935" i="6"/>
  <c r="S935" i="6"/>
  <c r="O935" i="6"/>
  <c r="M935" i="6"/>
  <c r="I935" i="6"/>
  <c r="F935" i="6"/>
  <c r="T934" i="6"/>
  <c r="S934" i="6"/>
  <c r="O934" i="6"/>
  <c r="M934" i="6"/>
  <c r="I934" i="6"/>
  <c r="F934" i="6"/>
  <c r="T933" i="6"/>
  <c r="S933" i="6"/>
  <c r="O933" i="6"/>
  <c r="M933" i="6"/>
  <c r="I933" i="6"/>
  <c r="F933" i="6"/>
  <c r="T932" i="6"/>
  <c r="S932" i="6"/>
  <c r="O932" i="6"/>
  <c r="M932" i="6"/>
  <c r="I932" i="6"/>
  <c r="F932" i="6"/>
  <c r="T931" i="6"/>
  <c r="S931" i="6"/>
  <c r="O931" i="6"/>
  <c r="M931" i="6"/>
  <c r="I931" i="6"/>
  <c r="F931" i="6"/>
  <c r="T930" i="6"/>
  <c r="S930" i="6"/>
  <c r="O930" i="6"/>
  <c r="M930" i="6"/>
  <c r="I930" i="6"/>
  <c r="F930" i="6"/>
  <c r="T929" i="6"/>
  <c r="S929" i="6"/>
  <c r="O929" i="6"/>
  <c r="M929" i="6"/>
  <c r="I929" i="6"/>
  <c r="F929" i="6"/>
  <c r="T928" i="6"/>
  <c r="S928" i="6"/>
  <c r="O928" i="6"/>
  <c r="M928" i="6"/>
  <c r="I928" i="6"/>
  <c r="F928" i="6"/>
  <c r="T927" i="6"/>
  <c r="S927" i="6"/>
  <c r="O927" i="6"/>
  <c r="M927" i="6"/>
  <c r="I927" i="6"/>
  <c r="F927" i="6"/>
  <c r="T926" i="6"/>
  <c r="S926" i="6"/>
  <c r="O926" i="6"/>
  <c r="M926" i="6"/>
  <c r="I926" i="6"/>
  <c r="F926" i="6"/>
  <c r="T925" i="6"/>
  <c r="S925" i="6"/>
  <c r="O925" i="6"/>
  <c r="M925" i="6"/>
  <c r="I925" i="6"/>
  <c r="F925" i="6"/>
  <c r="T924" i="6"/>
  <c r="S924" i="6"/>
  <c r="O924" i="6"/>
  <c r="M924" i="6"/>
  <c r="I924" i="6"/>
  <c r="F924" i="6"/>
  <c r="T923" i="6"/>
  <c r="S923" i="6"/>
  <c r="O923" i="6"/>
  <c r="M923" i="6"/>
  <c r="I923" i="6"/>
  <c r="F923" i="6"/>
  <c r="T922" i="6"/>
  <c r="S922" i="6"/>
  <c r="O922" i="6"/>
  <c r="M922" i="6"/>
  <c r="I922" i="6"/>
  <c r="F922" i="6"/>
  <c r="T921" i="6"/>
  <c r="S921" i="6"/>
  <c r="O921" i="6"/>
  <c r="M921" i="6"/>
  <c r="I921" i="6"/>
  <c r="F921" i="6"/>
  <c r="T920" i="6"/>
  <c r="S920" i="6"/>
  <c r="O920" i="6"/>
  <c r="M920" i="6"/>
  <c r="I920" i="6"/>
  <c r="F920" i="6"/>
  <c r="T919" i="6"/>
  <c r="S919" i="6"/>
  <c r="O919" i="6"/>
  <c r="M919" i="6"/>
  <c r="I919" i="6"/>
  <c r="F919" i="6"/>
  <c r="T918" i="6"/>
  <c r="S918" i="6"/>
  <c r="O918" i="6"/>
  <c r="M918" i="6"/>
  <c r="I918" i="6"/>
  <c r="F918" i="6"/>
  <c r="T917" i="6"/>
  <c r="S917" i="6"/>
  <c r="O917" i="6"/>
  <c r="M917" i="6"/>
  <c r="I917" i="6"/>
  <c r="F917" i="6"/>
  <c r="T916" i="6"/>
  <c r="S916" i="6"/>
  <c r="O916" i="6"/>
  <c r="M916" i="6"/>
  <c r="I916" i="6"/>
  <c r="F916" i="6"/>
  <c r="T915" i="6"/>
  <c r="S915" i="6"/>
  <c r="O915" i="6"/>
  <c r="M915" i="6"/>
  <c r="I915" i="6"/>
  <c r="F915" i="6"/>
  <c r="T914" i="6"/>
  <c r="S914" i="6"/>
  <c r="O914" i="6"/>
  <c r="M914" i="6"/>
  <c r="I914" i="6"/>
  <c r="F914" i="6"/>
  <c r="T913" i="6"/>
  <c r="S913" i="6"/>
  <c r="O913" i="6"/>
  <c r="M913" i="6"/>
  <c r="I913" i="6"/>
  <c r="F913" i="6"/>
  <c r="T912" i="6"/>
  <c r="S912" i="6"/>
  <c r="O912" i="6"/>
  <c r="M912" i="6"/>
  <c r="I912" i="6"/>
  <c r="F912" i="6"/>
  <c r="T911" i="6"/>
  <c r="S911" i="6"/>
  <c r="O911" i="6"/>
  <c r="M911" i="6"/>
  <c r="I911" i="6"/>
  <c r="F911" i="6"/>
  <c r="T910" i="6"/>
  <c r="S910" i="6"/>
  <c r="O910" i="6"/>
  <c r="M910" i="6"/>
  <c r="I910" i="6"/>
  <c r="F910" i="6"/>
  <c r="T909" i="6"/>
  <c r="S909" i="6"/>
  <c r="O909" i="6"/>
  <c r="M909" i="6"/>
  <c r="I909" i="6"/>
  <c r="F909" i="6"/>
  <c r="T908" i="6"/>
  <c r="S908" i="6"/>
  <c r="O908" i="6"/>
  <c r="M908" i="6"/>
  <c r="I908" i="6"/>
  <c r="F908" i="6"/>
  <c r="T907" i="6"/>
  <c r="S907" i="6"/>
  <c r="O907" i="6"/>
  <c r="M907" i="6"/>
  <c r="I907" i="6"/>
  <c r="F907" i="6"/>
  <c r="T906" i="6"/>
  <c r="S906" i="6"/>
  <c r="O906" i="6"/>
  <c r="M906" i="6"/>
  <c r="I906" i="6"/>
  <c r="F906" i="6"/>
  <c r="T905" i="6"/>
  <c r="S905" i="6"/>
  <c r="O905" i="6"/>
  <c r="M905" i="6"/>
  <c r="I905" i="6"/>
  <c r="F905" i="6"/>
  <c r="T904" i="6"/>
  <c r="S904" i="6"/>
  <c r="O904" i="6"/>
  <c r="M904" i="6"/>
  <c r="I904" i="6"/>
  <c r="F904" i="6"/>
  <c r="T903" i="6"/>
  <c r="S903" i="6"/>
  <c r="O903" i="6"/>
  <c r="M903" i="6"/>
  <c r="I903" i="6"/>
  <c r="F903" i="6"/>
  <c r="T902" i="6"/>
  <c r="S902" i="6"/>
  <c r="O902" i="6"/>
  <c r="M902" i="6"/>
  <c r="I902" i="6"/>
  <c r="F902" i="6"/>
  <c r="T901" i="6"/>
  <c r="S901" i="6"/>
  <c r="O901" i="6"/>
  <c r="M901" i="6"/>
  <c r="I901" i="6"/>
  <c r="F901" i="6"/>
  <c r="T900" i="6"/>
  <c r="S900" i="6"/>
  <c r="O900" i="6"/>
  <c r="M900" i="6"/>
  <c r="I900" i="6"/>
  <c r="F900" i="6"/>
  <c r="T899" i="6"/>
  <c r="S899" i="6"/>
  <c r="O899" i="6"/>
  <c r="M899" i="6"/>
  <c r="I899" i="6"/>
  <c r="F899" i="6"/>
  <c r="T898" i="6"/>
  <c r="S898" i="6"/>
  <c r="O898" i="6"/>
  <c r="M898" i="6"/>
  <c r="I898" i="6"/>
  <c r="F898" i="6"/>
  <c r="T897" i="6"/>
  <c r="S897" i="6"/>
  <c r="O897" i="6"/>
  <c r="M897" i="6"/>
  <c r="I897" i="6"/>
  <c r="F897" i="6"/>
  <c r="T896" i="6"/>
  <c r="S896" i="6"/>
  <c r="O896" i="6"/>
  <c r="M896" i="6"/>
  <c r="I896" i="6"/>
  <c r="F896" i="6"/>
  <c r="T895" i="6"/>
  <c r="S895" i="6"/>
  <c r="O895" i="6"/>
  <c r="M895" i="6"/>
  <c r="I895" i="6"/>
  <c r="F895" i="6"/>
  <c r="T894" i="6"/>
  <c r="S894" i="6"/>
  <c r="O894" i="6"/>
  <c r="M894" i="6"/>
  <c r="I894" i="6"/>
  <c r="F894" i="6"/>
  <c r="T893" i="6"/>
  <c r="S893" i="6"/>
  <c r="O893" i="6"/>
  <c r="M893" i="6"/>
  <c r="I893" i="6"/>
  <c r="F893" i="6"/>
  <c r="T892" i="6"/>
  <c r="S892" i="6"/>
  <c r="O892" i="6"/>
  <c r="M892" i="6"/>
  <c r="I892" i="6"/>
  <c r="F892" i="6"/>
  <c r="T891" i="6"/>
  <c r="S891" i="6"/>
  <c r="O891" i="6"/>
  <c r="M891" i="6"/>
  <c r="I891" i="6"/>
  <c r="F891" i="6"/>
  <c r="T890" i="6"/>
  <c r="S890" i="6"/>
  <c r="O890" i="6"/>
  <c r="M890" i="6"/>
  <c r="I890" i="6"/>
  <c r="F890" i="6"/>
  <c r="T889" i="6"/>
  <c r="S889" i="6"/>
  <c r="O889" i="6"/>
  <c r="M889" i="6"/>
  <c r="I889" i="6"/>
  <c r="F889" i="6"/>
  <c r="T888" i="6"/>
  <c r="S888" i="6"/>
  <c r="O888" i="6"/>
  <c r="M888" i="6"/>
  <c r="I888" i="6"/>
  <c r="F888" i="6"/>
  <c r="T887" i="6"/>
  <c r="S887" i="6"/>
  <c r="O887" i="6"/>
  <c r="M887" i="6"/>
  <c r="I887" i="6"/>
  <c r="F887" i="6"/>
  <c r="T886" i="6"/>
  <c r="S886" i="6"/>
  <c r="O886" i="6"/>
  <c r="M886" i="6"/>
  <c r="I886" i="6"/>
  <c r="F886" i="6"/>
  <c r="T885" i="6"/>
  <c r="S885" i="6"/>
  <c r="O885" i="6"/>
  <c r="M885" i="6"/>
  <c r="I885" i="6"/>
  <c r="F885" i="6"/>
  <c r="T884" i="6"/>
  <c r="S884" i="6"/>
  <c r="O884" i="6"/>
  <c r="M884" i="6"/>
  <c r="I884" i="6"/>
  <c r="F884" i="6"/>
  <c r="T883" i="6"/>
  <c r="S883" i="6"/>
  <c r="O883" i="6"/>
  <c r="M883" i="6"/>
  <c r="I883" i="6"/>
  <c r="F883" i="6"/>
  <c r="T882" i="6"/>
  <c r="S882" i="6"/>
  <c r="O882" i="6"/>
  <c r="M882" i="6"/>
  <c r="I882" i="6"/>
  <c r="F882" i="6"/>
  <c r="T881" i="6"/>
  <c r="S881" i="6"/>
  <c r="O881" i="6"/>
  <c r="M881" i="6"/>
  <c r="I881" i="6"/>
  <c r="F881" i="6"/>
  <c r="T880" i="6"/>
  <c r="S880" i="6"/>
  <c r="O880" i="6"/>
  <c r="M880" i="6"/>
  <c r="I880" i="6"/>
  <c r="F880" i="6"/>
  <c r="T879" i="6"/>
  <c r="S879" i="6"/>
  <c r="O879" i="6"/>
  <c r="M879" i="6"/>
  <c r="I879" i="6"/>
  <c r="F879" i="6"/>
  <c r="T878" i="6"/>
  <c r="S878" i="6"/>
  <c r="O878" i="6"/>
  <c r="M878" i="6"/>
  <c r="I878" i="6"/>
  <c r="F878" i="6"/>
  <c r="T877" i="6"/>
  <c r="S877" i="6"/>
  <c r="O877" i="6"/>
  <c r="M877" i="6"/>
  <c r="I877" i="6"/>
  <c r="F877" i="6"/>
  <c r="T876" i="6"/>
  <c r="S876" i="6"/>
  <c r="O876" i="6"/>
  <c r="M876" i="6"/>
  <c r="I876" i="6"/>
  <c r="F876" i="6"/>
  <c r="T875" i="6"/>
  <c r="S875" i="6"/>
  <c r="O875" i="6"/>
  <c r="M875" i="6"/>
  <c r="I875" i="6"/>
  <c r="F875" i="6"/>
  <c r="T874" i="6"/>
  <c r="S874" i="6"/>
  <c r="O874" i="6"/>
  <c r="M874" i="6"/>
  <c r="I874" i="6"/>
  <c r="F874" i="6"/>
  <c r="T873" i="6"/>
  <c r="S873" i="6"/>
  <c r="O873" i="6"/>
  <c r="M873" i="6"/>
  <c r="I873" i="6"/>
  <c r="F873" i="6"/>
  <c r="T872" i="6"/>
  <c r="S872" i="6"/>
  <c r="O872" i="6"/>
  <c r="M872" i="6"/>
  <c r="I872" i="6"/>
  <c r="F872" i="6"/>
  <c r="T871" i="6"/>
  <c r="S871" i="6"/>
  <c r="O871" i="6"/>
  <c r="M871" i="6"/>
  <c r="I871" i="6"/>
  <c r="F871" i="6"/>
  <c r="T870" i="6"/>
  <c r="S870" i="6"/>
  <c r="O870" i="6"/>
  <c r="M870" i="6"/>
  <c r="I870" i="6"/>
  <c r="F870" i="6"/>
  <c r="T869" i="6"/>
  <c r="S869" i="6"/>
  <c r="O869" i="6"/>
  <c r="M869" i="6"/>
  <c r="I869" i="6"/>
  <c r="F869" i="6"/>
  <c r="T868" i="6"/>
  <c r="S868" i="6"/>
  <c r="O868" i="6"/>
  <c r="M868" i="6"/>
  <c r="I868" i="6"/>
  <c r="F868" i="6"/>
  <c r="T867" i="6"/>
  <c r="S867" i="6"/>
  <c r="O867" i="6"/>
  <c r="M867" i="6"/>
  <c r="I867" i="6"/>
  <c r="F867" i="6"/>
  <c r="T866" i="6"/>
  <c r="S866" i="6"/>
  <c r="O866" i="6"/>
  <c r="M866" i="6"/>
  <c r="I866" i="6"/>
  <c r="F866" i="6"/>
  <c r="T865" i="6"/>
  <c r="S865" i="6"/>
  <c r="O865" i="6"/>
  <c r="M865" i="6"/>
  <c r="I865" i="6"/>
  <c r="F865" i="6"/>
  <c r="T864" i="6"/>
  <c r="S864" i="6"/>
  <c r="O864" i="6"/>
  <c r="M864" i="6"/>
  <c r="I864" i="6"/>
  <c r="F864" i="6"/>
  <c r="T863" i="6"/>
  <c r="S863" i="6"/>
  <c r="O863" i="6"/>
  <c r="M863" i="6"/>
  <c r="I863" i="6"/>
  <c r="F863" i="6"/>
  <c r="T862" i="6"/>
  <c r="S862" i="6"/>
  <c r="O862" i="6"/>
  <c r="M862" i="6"/>
  <c r="I862" i="6"/>
  <c r="F862" i="6"/>
  <c r="T861" i="6"/>
  <c r="S861" i="6"/>
  <c r="O861" i="6"/>
  <c r="M861" i="6"/>
  <c r="I861" i="6"/>
  <c r="F861" i="6"/>
  <c r="T860" i="6"/>
  <c r="S860" i="6"/>
  <c r="O860" i="6"/>
  <c r="M860" i="6"/>
  <c r="I860" i="6"/>
  <c r="F860" i="6"/>
  <c r="T859" i="6"/>
  <c r="S859" i="6"/>
  <c r="O859" i="6"/>
  <c r="M859" i="6"/>
  <c r="I859" i="6"/>
  <c r="F859" i="6"/>
  <c r="T858" i="6"/>
  <c r="S858" i="6"/>
  <c r="O858" i="6"/>
  <c r="M858" i="6"/>
  <c r="I858" i="6"/>
  <c r="F858" i="6"/>
  <c r="T857" i="6"/>
  <c r="S857" i="6"/>
  <c r="O857" i="6"/>
  <c r="M857" i="6"/>
  <c r="I857" i="6"/>
  <c r="F857" i="6"/>
  <c r="T856" i="6"/>
  <c r="S856" i="6"/>
  <c r="O856" i="6"/>
  <c r="M856" i="6"/>
  <c r="I856" i="6"/>
  <c r="F856" i="6"/>
  <c r="T855" i="6"/>
  <c r="S855" i="6"/>
  <c r="O855" i="6"/>
  <c r="M855" i="6"/>
  <c r="I855" i="6"/>
  <c r="F855" i="6"/>
  <c r="T854" i="6"/>
  <c r="S854" i="6"/>
  <c r="O854" i="6"/>
  <c r="M854" i="6"/>
  <c r="I854" i="6"/>
  <c r="F854" i="6"/>
  <c r="T853" i="6"/>
  <c r="S853" i="6"/>
  <c r="O853" i="6"/>
  <c r="M853" i="6"/>
  <c r="I853" i="6"/>
  <c r="F853" i="6"/>
  <c r="T852" i="6"/>
  <c r="S852" i="6"/>
  <c r="O852" i="6"/>
  <c r="M852" i="6"/>
  <c r="I852" i="6"/>
  <c r="F852" i="6"/>
  <c r="T851" i="6"/>
  <c r="S851" i="6"/>
  <c r="O851" i="6"/>
  <c r="M851" i="6"/>
  <c r="I851" i="6"/>
  <c r="F851" i="6"/>
  <c r="T850" i="6"/>
  <c r="S850" i="6"/>
  <c r="O850" i="6"/>
  <c r="M850" i="6"/>
  <c r="I850" i="6"/>
  <c r="F850" i="6"/>
  <c r="T849" i="6"/>
  <c r="S849" i="6"/>
  <c r="O849" i="6"/>
  <c r="M849" i="6"/>
  <c r="I849" i="6"/>
  <c r="F849" i="6"/>
  <c r="T848" i="6"/>
  <c r="S848" i="6"/>
  <c r="O848" i="6"/>
  <c r="M848" i="6"/>
  <c r="I848" i="6"/>
  <c r="F848" i="6"/>
  <c r="T847" i="6"/>
  <c r="S847" i="6"/>
  <c r="O847" i="6"/>
  <c r="M847" i="6"/>
  <c r="I847" i="6"/>
  <c r="F847" i="6"/>
  <c r="T846" i="6"/>
  <c r="S846" i="6"/>
  <c r="O846" i="6"/>
  <c r="M846" i="6"/>
  <c r="I846" i="6"/>
  <c r="F846" i="6"/>
  <c r="T845" i="6"/>
  <c r="S845" i="6"/>
  <c r="O845" i="6"/>
  <c r="M845" i="6"/>
  <c r="I845" i="6"/>
  <c r="F845" i="6"/>
  <c r="T844" i="6"/>
  <c r="S844" i="6"/>
  <c r="O844" i="6"/>
  <c r="M844" i="6"/>
  <c r="I844" i="6"/>
  <c r="F844" i="6"/>
  <c r="T843" i="6"/>
  <c r="S843" i="6"/>
  <c r="O843" i="6"/>
  <c r="M843" i="6"/>
  <c r="I843" i="6"/>
  <c r="F843" i="6"/>
  <c r="T842" i="6"/>
  <c r="S842" i="6"/>
  <c r="O842" i="6"/>
  <c r="M842" i="6"/>
  <c r="I842" i="6"/>
  <c r="F842" i="6"/>
  <c r="T841" i="6"/>
  <c r="S841" i="6"/>
  <c r="O841" i="6"/>
  <c r="M841" i="6"/>
  <c r="I841" i="6"/>
  <c r="F841" i="6"/>
  <c r="T840" i="6"/>
  <c r="S840" i="6"/>
  <c r="O840" i="6"/>
  <c r="M840" i="6"/>
  <c r="I840" i="6"/>
  <c r="F840" i="6"/>
  <c r="T839" i="6"/>
  <c r="S839" i="6"/>
  <c r="O839" i="6"/>
  <c r="M839" i="6"/>
  <c r="I839" i="6"/>
  <c r="F839" i="6"/>
  <c r="T838" i="6"/>
  <c r="S838" i="6"/>
  <c r="O838" i="6"/>
  <c r="M838" i="6"/>
  <c r="I838" i="6"/>
  <c r="F838" i="6"/>
  <c r="T837" i="6"/>
  <c r="S837" i="6"/>
  <c r="O837" i="6"/>
  <c r="M837" i="6"/>
  <c r="I837" i="6"/>
  <c r="F837" i="6"/>
  <c r="T836" i="6"/>
  <c r="S836" i="6"/>
  <c r="O836" i="6"/>
  <c r="M836" i="6"/>
  <c r="I836" i="6"/>
  <c r="F836" i="6"/>
  <c r="T835" i="6"/>
  <c r="S835" i="6"/>
  <c r="O835" i="6"/>
  <c r="M835" i="6"/>
  <c r="I835" i="6"/>
  <c r="F835" i="6"/>
  <c r="T834" i="6"/>
  <c r="S834" i="6"/>
  <c r="O834" i="6"/>
  <c r="M834" i="6"/>
  <c r="I834" i="6"/>
  <c r="F834" i="6"/>
  <c r="T833" i="6"/>
  <c r="S833" i="6"/>
  <c r="O833" i="6"/>
  <c r="M833" i="6"/>
  <c r="I833" i="6"/>
  <c r="F833" i="6"/>
  <c r="T832" i="6"/>
  <c r="S832" i="6"/>
  <c r="O832" i="6"/>
  <c r="M832" i="6"/>
  <c r="I832" i="6"/>
  <c r="F832" i="6"/>
  <c r="T831" i="6"/>
  <c r="S831" i="6"/>
  <c r="O831" i="6"/>
  <c r="M831" i="6"/>
  <c r="I831" i="6"/>
  <c r="F831" i="6"/>
  <c r="T830" i="6"/>
  <c r="S830" i="6"/>
  <c r="O830" i="6"/>
  <c r="M830" i="6"/>
  <c r="I830" i="6"/>
  <c r="F830" i="6"/>
  <c r="T829" i="6"/>
  <c r="S829" i="6"/>
  <c r="O829" i="6"/>
  <c r="M829" i="6"/>
  <c r="I829" i="6"/>
  <c r="F829" i="6"/>
  <c r="T828" i="6"/>
  <c r="S828" i="6"/>
  <c r="O828" i="6"/>
  <c r="M828" i="6"/>
  <c r="I828" i="6"/>
  <c r="F828" i="6"/>
  <c r="T827" i="6"/>
  <c r="S827" i="6"/>
  <c r="O827" i="6"/>
  <c r="M827" i="6"/>
  <c r="I827" i="6"/>
  <c r="F827" i="6"/>
  <c r="T826" i="6"/>
  <c r="S826" i="6"/>
  <c r="O826" i="6"/>
  <c r="M826" i="6"/>
  <c r="I826" i="6"/>
  <c r="F826" i="6"/>
  <c r="T825" i="6"/>
  <c r="S825" i="6"/>
  <c r="O825" i="6"/>
  <c r="M825" i="6"/>
  <c r="I825" i="6"/>
  <c r="F825" i="6"/>
  <c r="T824" i="6"/>
  <c r="S824" i="6"/>
  <c r="O824" i="6"/>
  <c r="M824" i="6"/>
  <c r="I824" i="6"/>
  <c r="F824" i="6"/>
  <c r="T823" i="6"/>
  <c r="S823" i="6"/>
  <c r="O823" i="6"/>
  <c r="M823" i="6"/>
  <c r="I823" i="6"/>
  <c r="F823" i="6"/>
  <c r="T822" i="6"/>
  <c r="S822" i="6"/>
  <c r="O822" i="6"/>
  <c r="M822" i="6"/>
  <c r="I822" i="6"/>
  <c r="F822" i="6"/>
  <c r="T821" i="6"/>
  <c r="S821" i="6"/>
  <c r="O821" i="6"/>
  <c r="M821" i="6"/>
  <c r="I821" i="6"/>
  <c r="F821" i="6"/>
  <c r="T820" i="6"/>
  <c r="S820" i="6"/>
  <c r="O820" i="6"/>
  <c r="M820" i="6"/>
  <c r="I820" i="6"/>
  <c r="F820" i="6"/>
  <c r="T819" i="6"/>
  <c r="S819" i="6"/>
  <c r="O819" i="6"/>
  <c r="M819" i="6"/>
  <c r="I819" i="6"/>
  <c r="F819" i="6"/>
  <c r="T818" i="6"/>
  <c r="S818" i="6"/>
  <c r="O818" i="6"/>
  <c r="M818" i="6"/>
  <c r="I818" i="6"/>
  <c r="F818" i="6"/>
  <c r="T817" i="6"/>
  <c r="S817" i="6"/>
  <c r="O817" i="6"/>
  <c r="M817" i="6"/>
  <c r="I817" i="6"/>
  <c r="F817" i="6"/>
  <c r="T816" i="6"/>
  <c r="S816" i="6"/>
  <c r="O816" i="6"/>
  <c r="M816" i="6"/>
  <c r="I816" i="6"/>
  <c r="F816" i="6"/>
  <c r="T815" i="6"/>
  <c r="S815" i="6"/>
  <c r="O815" i="6"/>
  <c r="M815" i="6"/>
  <c r="I815" i="6"/>
  <c r="F815" i="6"/>
  <c r="T814" i="6"/>
  <c r="S814" i="6"/>
  <c r="O814" i="6"/>
  <c r="M814" i="6"/>
  <c r="I814" i="6"/>
  <c r="F814" i="6"/>
  <c r="T813" i="6"/>
  <c r="S813" i="6"/>
  <c r="O813" i="6"/>
  <c r="M813" i="6"/>
  <c r="I813" i="6"/>
  <c r="F813" i="6"/>
  <c r="T812" i="6"/>
  <c r="S812" i="6"/>
  <c r="O812" i="6"/>
  <c r="M812" i="6"/>
  <c r="I812" i="6"/>
  <c r="F812" i="6"/>
  <c r="T811" i="6"/>
  <c r="S811" i="6"/>
  <c r="O811" i="6"/>
  <c r="M811" i="6"/>
  <c r="I811" i="6"/>
  <c r="F811" i="6"/>
  <c r="T810" i="6"/>
  <c r="S810" i="6"/>
  <c r="O810" i="6"/>
  <c r="M810" i="6"/>
  <c r="I810" i="6"/>
  <c r="F810" i="6"/>
  <c r="T809" i="6"/>
  <c r="S809" i="6"/>
  <c r="O809" i="6"/>
  <c r="M809" i="6"/>
  <c r="I809" i="6"/>
  <c r="F809" i="6"/>
  <c r="T808" i="6"/>
  <c r="S808" i="6"/>
  <c r="O808" i="6"/>
  <c r="M808" i="6"/>
  <c r="I808" i="6"/>
  <c r="F808" i="6"/>
  <c r="T807" i="6"/>
  <c r="S807" i="6"/>
  <c r="O807" i="6"/>
  <c r="M807" i="6"/>
  <c r="I807" i="6"/>
  <c r="F807" i="6"/>
  <c r="T806" i="6"/>
  <c r="S806" i="6"/>
  <c r="O806" i="6"/>
  <c r="M806" i="6"/>
  <c r="I806" i="6"/>
  <c r="F806" i="6"/>
  <c r="T805" i="6"/>
  <c r="S805" i="6"/>
  <c r="O805" i="6"/>
  <c r="M805" i="6"/>
  <c r="I805" i="6"/>
  <c r="F805" i="6"/>
  <c r="T804" i="6"/>
  <c r="S804" i="6"/>
  <c r="O804" i="6"/>
  <c r="M804" i="6"/>
  <c r="I804" i="6"/>
  <c r="F804" i="6"/>
  <c r="T803" i="6"/>
  <c r="S803" i="6"/>
  <c r="O803" i="6"/>
  <c r="M803" i="6"/>
  <c r="I803" i="6"/>
  <c r="F803" i="6"/>
  <c r="T802" i="6"/>
  <c r="S802" i="6"/>
  <c r="O802" i="6"/>
  <c r="M802" i="6"/>
  <c r="I802" i="6"/>
  <c r="F802" i="6"/>
  <c r="T801" i="6"/>
  <c r="S801" i="6"/>
  <c r="O801" i="6"/>
  <c r="M801" i="6"/>
  <c r="I801" i="6"/>
  <c r="F801" i="6"/>
  <c r="T800" i="6"/>
  <c r="S800" i="6"/>
  <c r="O800" i="6"/>
  <c r="M800" i="6"/>
  <c r="I800" i="6"/>
  <c r="F800" i="6"/>
  <c r="T799" i="6"/>
  <c r="S799" i="6"/>
  <c r="O799" i="6"/>
  <c r="M799" i="6"/>
  <c r="I799" i="6"/>
  <c r="F799" i="6"/>
  <c r="T798" i="6"/>
  <c r="S798" i="6"/>
  <c r="O798" i="6"/>
  <c r="M798" i="6"/>
  <c r="I798" i="6"/>
  <c r="F798" i="6"/>
  <c r="T797" i="6"/>
  <c r="S797" i="6"/>
  <c r="O797" i="6"/>
  <c r="M797" i="6"/>
  <c r="I797" i="6"/>
  <c r="F797" i="6"/>
  <c r="T796" i="6"/>
  <c r="S796" i="6"/>
  <c r="O796" i="6"/>
  <c r="M796" i="6"/>
  <c r="I796" i="6"/>
  <c r="F796" i="6"/>
  <c r="T795" i="6"/>
  <c r="S795" i="6"/>
  <c r="O795" i="6"/>
  <c r="M795" i="6"/>
  <c r="I795" i="6"/>
  <c r="F795" i="6"/>
  <c r="T794" i="6"/>
  <c r="S794" i="6"/>
  <c r="O794" i="6"/>
  <c r="M794" i="6"/>
  <c r="I794" i="6"/>
  <c r="F794" i="6"/>
  <c r="T793" i="6"/>
  <c r="S793" i="6"/>
  <c r="O793" i="6"/>
  <c r="M793" i="6"/>
  <c r="I793" i="6"/>
  <c r="F793" i="6"/>
  <c r="T792" i="6"/>
  <c r="S792" i="6"/>
  <c r="O792" i="6"/>
  <c r="M792" i="6"/>
  <c r="I792" i="6"/>
  <c r="F792" i="6"/>
  <c r="T791" i="6"/>
  <c r="S791" i="6"/>
  <c r="O791" i="6"/>
  <c r="M791" i="6"/>
  <c r="I791" i="6"/>
  <c r="F791" i="6"/>
  <c r="T790" i="6"/>
  <c r="S790" i="6"/>
  <c r="O790" i="6"/>
  <c r="M790" i="6"/>
  <c r="I790" i="6"/>
  <c r="F790" i="6"/>
  <c r="T789" i="6"/>
  <c r="S789" i="6"/>
  <c r="O789" i="6"/>
  <c r="M789" i="6"/>
  <c r="I789" i="6"/>
  <c r="F789" i="6"/>
  <c r="T788" i="6"/>
  <c r="S788" i="6"/>
  <c r="O788" i="6"/>
  <c r="M788" i="6"/>
  <c r="I788" i="6"/>
  <c r="F788" i="6"/>
  <c r="T787" i="6"/>
  <c r="S787" i="6"/>
  <c r="O787" i="6"/>
  <c r="M787" i="6"/>
  <c r="I787" i="6"/>
  <c r="F787" i="6"/>
  <c r="T786" i="6"/>
  <c r="S786" i="6"/>
  <c r="O786" i="6"/>
  <c r="M786" i="6"/>
  <c r="I786" i="6"/>
  <c r="F786" i="6"/>
  <c r="T785" i="6"/>
  <c r="S785" i="6"/>
  <c r="O785" i="6"/>
  <c r="M785" i="6"/>
  <c r="I785" i="6"/>
  <c r="F785" i="6"/>
  <c r="T784" i="6"/>
  <c r="S784" i="6"/>
  <c r="O784" i="6"/>
  <c r="M784" i="6"/>
  <c r="I784" i="6"/>
  <c r="F784" i="6"/>
  <c r="T783" i="6"/>
  <c r="S783" i="6"/>
  <c r="O783" i="6"/>
  <c r="M783" i="6"/>
  <c r="I783" i="6"/>
  <c r="F783" i="6"/>
  <c r="T782" i="6"/>
  <c r="S782" i="6"/>
  <c r="O782" i="6"/>
  <c r="M782" i="6"/>
  <c r="I782" i="6"/>
  <c r="F782" i="6"/>
  <c r="T781" i="6"/>
  <c r="S781" i="6"/>
  <c r="O781" i="6"/>
  <c r="M781" i="6"/>
  <c r="I781" i="6"/>
  <c r="F781" i="6"/>
  <c r="T780" i="6"/>
  <c r="S780" i="6"/>
  <c r="O780" i="6"/>
  <c r="M780" i="6"/>
  <c r="I780" i="6"/>
  <c r="F780" i="6"/>
  <c r="T779" i="6"/>
  <c r="S779" i="6"/>
  <c r="O779" i="6"/>
  <c r="M779" i="6"/>
  <c r="I779" i="6"/>
  <c r="F779" i="6"/>
  <c r="T778" i="6"/>
  <c r="S778" i="6"/>
  <c r="O778" i="6"/>
  <c r="M778" i="6"/>
  <c r="I778" i="6"/>
  <c r="F778" i="6"/>
  <c r="T777" i="6"/>
  <c r="S777" i="6"/>
  <c r="O777" i="6"/>
  <c r="M777" i="6"/>
  <c r="I777" i="6"/>
  <c r="F777" i="6"/>
  <c r="T776" i="6"/>
  <c r="S776" i="6"/>
  <c r="O776" i="6"/>
  <c r="M776" i="6"/>
  <c r="I776" i="6"/>
  <c r="F776" i="6"/>
  <c r="T775" i="6"/>
  <c r="S775" i="6"/>
  <c r="O775" i="6"/>
  <c r="M775" i="6"/>
  <c r="I775" i="6"/>
  <c r="F775" i="6"/>
  <c r="T774" i="6"/>
  <c r="S774" i="6"/>
  <c r="O774" i="6"/>
  <c r="M774" i="6"/>
  <c r="I774" i="6"/>
  <c r="F774" i="6"/>
  <c r="T773" i="6"/>
  <c r="S773" i="6"/>
  <c r="O773" i="6"/>
  <c r="M773" i="6"/>
  <c r="I773" i="6"/>
  <c r="F773" i="6"/>
  <c r="T772" i="6"/>
  <c r="S772" i="6"/>
  <c r="O772" i="6"/>
  <c r="M772" i="6"/>
  <c r="I772" i="6"/>
  <c r="F772" i="6"/>
  <c r="T771" i="6"/>
  <c r="S771" i="6"/>
  <c r="O771" i="6"/>
  <c r="M771" i="6"/>
  <c r="I771" i="6"/>
  <c r="F771" i="6"/>
  <c r="T770" i="6"/>
  <c r="S770" i="6"/>
  <c r="O770" i="6"/>
  <c r="M770" i="6"/>
  <c r="I770" i="6"/>
  <c r="F770" i="6"/>
  <c r="T769" i="6"/>
  <c r="S769" i="6"/>
  <c r="O769" i="6"/>
  <c r="M769" i="6"/>
  <c r="I769" i="6"/>
  <c r="F769" i="6"/>
  <c r="T768" i="6"/>
  <c r="S768" i="6"/>
  <c r="O768" i="6"/>
  <c r="M768" i="6"/>
  <c r="I768" i="6"/>
  <c r="F768" i="6"/>
  <c r="T767" i="6"/>
  <c r="S767" i="6"/>
  <c r="O767" i="6"/>
  <c r="M767" i="6"/>
  <c r="I767" i="6"/>
  <c r="F767" i="6"/>
  <c r="T766" i="6"/>
  <c r="S766" i="6"/>
  <c r="O766" i="6"/>
  <c r="M766" i="6"/>
  <c r="I766" i="6"/>
  <c r="F766" i="6"/>
  <c r="T765" i="6"/>
  <c r="S765" i="6"/>
  <c r="O765" i="6"/>
  <c r="M765" i="6"/>
  <c r="I765" i="6"/>
  <c r="F765" i="6"/>
  <c r="T764" i="6"/>
  <c r="S764" i="6"/>
  <c r="O764" i="6"/>
  <c r="M764" i="6"/>
  <c r="I764" i="6"/>
  <c r="F764" i="6"/>
  <c r="T763" i="6"/>
  <c r="S763" i="6"/>
  <c r="O763" i="6"/>
  <c r="M763" i="6"/>
  <c r="I763" i="6"/>
  <c r="F763" i="6"/>
  <c r="T762" i="6"/>
  <c r="S762" i="6"/>
  <c r="O762" i="6"/>
  <c r="M762" i="6"/>
  <c r="I762" i="6"/>
  <c r="F762" i="6"/>
  <c r="T761" i="6"/>
  <c r="S761" i="6"/>
  <c r="O761" i="6"/>
  <c r="M761" i="6"/>
  <c r="I761" i="6"/>
  <c r="F761" i="6"/>
  <c r="T760" i="6"/>
  <c r="S760" i="6"/>
  <c r="O760" i="6"/>
  <c r="M760" i="6"/>
  <c r="I760" i="6"/>
  <c r="F760" i="6"/>
  <c r="T759" i="6"/>
  <c r="S759" i="6"/>
  <c r="O759" i="6"/>
  <c r="M759" i="6"/>
  <c r="I759" i="6"/>
  <c r="F759" i="6"/>
  <c r="T758" i="6"/>
  <c r="S758" i="6"/>
  <c r="O758" i="6"/>
  <c r="M758" i="6"/>
  <c r="I758" i="6"/>
  <c r="F758" i="6"/>
  <c r="T757" i="6"/>
  <c r="S757" i="6"/>
  <c r="O757" i="6"/>
  <c r="M757" i="6"/>
  <c r="I757" i="6"/>
  <c r="F757" i="6"/>
  <c r="T756" i="6"/>
  <c r="S756" i="6"/>
  <c r="O756" i="6"/>
  <c r="M756" i="6"/>
  <c r="I756" i="6"/>
  <c r="F756" i="6"/>
  <c r="T755" i="6"/>
  <c r="S755" i="6"/>
  <c r="O755" i="6"/>
  <c r="M755" i="6"/>
  <c r="I755" i="6"/>
  <c r="F755" i="6"/>
  <c r="T754" i="6"/>
  <c r="S754" i="6"/>
  <c r="O754" i="6"/>
  <c r="M754" i="6"/>
  <c r="I754" i="6"/>
  <c r="F754" i="6"/>
  <c r="T753" i="6"/>
  <c r="S753" i="6"/>
  <c r="O753" i="6"/>
  <c r="M753" i="6"/>
  <c r="I753" i="6"/>
  <c r="F753" i="6"/>
  <c r="T752" i="6"/>
  <c r="S752" i="6"/>
  <c r="O752" i="6"/>
  <c r="M752" i="6"/>
  <c r="I752" i="6"/>
  <c r="F752" i="6"/>
  <c r="T751" i="6"/>
  <c r="S751" i="6"/>
  <c r="O751" i="6"/>
  <c r="M751" i="6"/>
  <c r="I751" i="6"/>
  <c r="F751" i="6"/>
  <c r="T750" i="6"/>
  <c r="S750" i="6"/>
  <c r="O750" i="6"/>
  <c r="M750" i="6"/>
  <c r="I750" i="6"/>
  <c r="F750" i="6"/>
  <c r="T749" i="6"/>
  <c r="S749" i="6"/>
  <c r="O749" i="6"/>
  <c r="M749" i="6"/>
  <c r="I749" i="6"/>
  <c r="F749" i="6"/>
  <c r="T748" i="6"/>
  <c r="S748" i="6"/>
  <c r="O748" i="6"/>
  <c r="M748" i="6"/>
  <c r="I748" i="6"/>
  <c r="F748" i="6"/>
  <c r="T747" i="6"/>
  <c r="S747" i="6"/>
  <c r="O747" i="6"/>
  <c r="M747" i="6"/>
  <c r="I747" i="6"/>
  <c r="F747" i="6"/>
  <c r="T746" i="6"/>
  <c r="S746" i="6"/>
  <c r="O746" i="6"/>
  <c r="M746" i="6"/>
  <c r="I746" i="6"/>
  <c r="F746" i="6"/>
  <c r="T745" i="6"/>
  <c r="S745" i="6"/>
  <c r="O745" i="6"/>
  <c r="M745" i="6"/>
  <c r="I745" i="6"/>
  <c r="F745" i="6"/>
  <c r="T744" i="6"/>
  <c r="S744" i="6"/>
  <c r="O744" i="6"/>
  <c r="M744" i="6"/>
  <c r="I744" i="6"/>
  <c r="F744" i="6"/>
  <c r="T743" i="6"/>
  <c r="S743" i="6"/>
  <c r="O743" i="6"/>
  <c r="M743" i="6"/>
  <c r="I743" i="6"/>
  <c r="F743" i="6"/>
  <c r="T742" i="6"/>
  <c r="S742" i="6"/>
  <c r="O742" i="6"/>
  <c r="M742" i="6"/>
  <c r="I742" i="6"/>
  <c r="F742" i="6"/>
  <c r="T741" i="6"/>
  <c r="S741" i="6"/>
  <c r="O741" i="6"/>
  <c r="M741" i="6"/>
  <c r="I741" i="6"/>
  <c r="F741" i="6"/>
  <c r="T740" i="6"/>
  <c r="S740" i="6"/>
  <c r="O740" i="6"/>
  <c r="M740" i="6"/>
  <c r="I740" i="6"/>
  <c r="F740" i="6"/>
  <c r="T739" i="6"/>
  <c r="S739" i="6"/>
  <c r="O739" i="6"/>
  <c r="M739" i="6"/>
  <c r="I739" i="6"/>
  <c r="F739" i="6"/>
  <c r="T738" i="6"/>
  <c r="S738" i="6"/>
  <c r="O738" i="6"/>
  <c r="M738" i="6"/>
  <c r="I738" i="6"/>
  <c r="F738" i="6"/>
  <c r="T737" i="6"/>
  <c r="S737" i="6"/>
  <c r="O737" i="6"/>
  <c r="M737" i="6"/>
  <c r="I737" i="6"/>
  <c r="F737" i="6"/>
  <c r="T736" i="6"/>
  <c r="S736" i="6"/>
  <c r="O736" i="6"/>
  <c r="M736" i="6"/>
  <c r="I736" i="6"/>
  <c r="F736" i="6"/>
  <c r="T735" i="6"/>
  <c r="S735" i="6"/>
  <c r="O735" i="6"/>
  <c r="M735" i="6"/>
  <c r="I735" i="6"/>
  <c r="F735" i="6"/>
  <c r="T734" i="6"/>
  <c r="S734" i="6"/>
  <c r="O734" i="6"/>
  <c r="M734" i="6"/>
  <c r="I734" i="6"/>
  <c r="F734" i="6"/>
  <c r="T733" i="6"/>
  <c r="S733" i="6"/>
  <c r="O733" i="6"/>
  <c r="M733" i="6"/>
  <c r="I733" i="6"/>
  <c r="F733" i="6"/>
  <c r="T732" i="6"/>
  <c r="S732" i="6"/>
  <c r="O732" i="6"/>
  <c r="M732" i="6"/>
  <c r="I732" i="6"/>
  <c r="F732" i="6"/>
  <c r="T731" i="6"/>
  <c r="S731" i="6"/>
  <c r="O731" i="6"/>
  <c r="M731" i="6"/>
  <c r="I731" i="6"/>
  <c r="F731" i="6"/>
  <c r="T730" i="6"/>
  <c r="S730" i="6"/>
  <c r="O730" i="6"/>
  <c r="M730" i="6"/>
  <c r="I730" i="6"/>
  <c r="F730" i="6"/>
  <c r="T729" i="6"/>
  <c r="S729" i="6"/>
  <c r="O729" i="6"/>
  <c r="M729" i="6"/>
  <c r="I729" i="6"/>
  <c r="F729" i="6"/>
  <c r="T728" i="6"/>
  <c r="S728" i="6"/>
  <c r="O728" i="6"/>
  <c r="M728" i="6"/>
  <c r="I728" i="6"/>
  <c r="F728" i="6"/>
  <c r="T727" i="6"/>
  <c r="S727" i="6"/>
  <c r="O727" i="6"/>
  <c r="M727" i="6"/>
  <c r="I727" i="6"/>
  <c r="F727" i="6"/>
  <c r="T726" i="6"/>
  <c r="S726" i="6"/>
  <c r="O726" i="6"/>
  <c r="M726" i="6"/>
  <c r="I726" i="6"/>
  <c r="F726" i="6"/>
  <c r="T725" i="6"/>
  <c r="S725" i="6"/>
  <c r="O725" i="6"/>
  <c r="M725" i="6"/>
  <c r="I725" i="6"/>
  <c r="F725" i="6"/>
  <c r="T724" i="6"/>
  <c r="S724" i="6"/>
  <c r="O724" i="6"/>
  <c r="M724" i="6"/>
  <c r="I724" i="6"/>
  <c r="F724" i="6"/>
  <c r="T723" i="6"/>
  <c r="S723" i="6"/>
  <c r="O723" i="6"/>
  <c r="M723" i="6"/>
  <c r="I723" i="6"/>
  <c r="F723" i="6"/>
  <c r="T722" i="6"/>
  <c r="S722" i="6"/>
  <c r="O722" i="6"/>
  <c r="M722" i="6"/>
  <c r="I722" i="6"/>
  <c r="F722" i="6"/>
  <c r="T721" i="6"/>
  <c r="S721" i="6"/>
  <c r="O721" i="6"/>
  <c r="M721" i="6"/>
  <c r="I721" i="6"/>
  <c r="F721" i="6"/>
  <c r="T720" i="6"/>
  <c r="S720" i="6"/>
  <c r="O720" i="6"/>
  <c r="M720" i="6"/>
  <c r="I720" i="6"/>
  <c r="F720" i="6"/>
  <c r="T719" i="6"/>
  <c r="S719" i="6"/>
  <c r="O719" i="6"/>
  <c r="M719" i="6"/>
  <c r="I719" i="6"/>
  <c r="F719" i="6"/>
  <c r="T718" i="6"/>
  <c r="S718" i="6"/>
  <c r="O718" i="6"/>
  <c r="M718" i="6"/>
  <c r="I718" i="6"/>
  <c r="F718" i="6"/>
  <c r="T717" i="6"/>
  <c r="S717" i="6"/>
  <c r="O717" i="6"/>
  <c r="M717" i="6"/>
  <c r="I717" i="6"/>
  <c r="F717" i="6"/>
  <c r="T716" i="6"/>
  <c r="S716" i="6"/>
  <c r="O716" i="6"/>
  <c r="M716" i="6"/>
  <c r="I716" i="6"/>
  <c r="F716" i="6"/>
  <c r="T715" i="6"/>
  <c r="S715" i="6"/>
  <c r="O715" i="6"/>
  <c r="M715" i="6"/>
  <c r="I715" i="6"/>
  <c r="F715" i="6"/>
  <c r="T714" i="6"/>
  <c r="S714" i="6"/>
  <c r="O714" i="6"/>
  <c r="M714" i="6"/>
  <c r="I714" i="6"/>
  <c r="F714" i="6"/>
  <c r="T713" i="6"/>
  <c r="S713" i="6"/>
  <c r="O713" i="6"/>
  <c r="M713" i="6"/>
  <c r="I713" i="6"/>
  <c r="F713" i="6"/>
  <c r="T712" i="6"/>
  <c r="S712" i="6"/>
  <c r="O712" i="6"/>
  <c r="M712" i="6"/>
  <c r="I712" i="6"/>
  <c r="F712" i="6"/>
  <c r="T711" i="6"/>
  <c r="S711" i="6"/>
  <c r="O711" i="6"/>
  <c r="M711" i="6"/>
  <c r="I711" i="6"/>
  <c r="F711" i="6"/>
  <c r="T710" i="6"/>
  <c r="S710" i="6"/>
  <c r="O710" i="6"/>
  <c r="M710" i="6"/>
  <c r="I710" i="6"/>
  <c r="F710" i="6"/>
  <c r="T709" i="6"/>
  <c r="S709" i="6"/>
  <c r="O709" i="6"/>
  <c r="M709" i="6"/>
  <c r="I709" i="6"/>
  <c r="F709" i="6"/>
  <c r="T708" i="6"/>
  <c r="S708" i="6"/>
  <c r="O708" i="6"/>
  <c r="M708" i="6"/>
  <c r="I708" i="6"/>
  <c r="F708" i="6"/>
  <c r="T707" i="6"/>
  <c r="S707" i="6"/>
  <c r="O707" i="6"/>
  <c r="M707" i="6"/>
  <c r="I707" i="6"/>
  <c r="F707" i="6"/>
  <c r="T706" i="6"/>
  <c r="S706" i="6"/>
  <c r="O706" i="6"/>
  <c r="M706" i="6"/>
  <c r="I706" i="6"/>
  <c r="F706" i="6"/>
  <c r="T705" i="6"/>
  <c r="S705" i="6"/>
  <c r="O705" i="6"/>
  <c r="M705" i="6"/>
  <c r="I705" i="6"/>
  <c r="F705" i="6"/>
  <c r="T704" i="6"/>
  <c r="S704" i="6"/>
  <c r="O704" i="6"/>
  <c r="M704" i="6"/>
  <c r="I704" i="6"/>
  <c r="F704" i="6"/>
  <c r="T703" i="6"/>
  <c r="S703" i="6"/>
  <c r="O703" i="6"/>
  <c r="M703" i="6"/>
  <c r="I703" i="6"/>
  <c r="F703" i="6"/>
  <c r="T702" i="6"/>
  <c r="S702" i="6"/>
  <c r="O702" i="6"/>
  <c r="M702" i="6"/>
  <c r="I702" i="6"/>
  <c r="F702" i="6"/>
  <c r="T701" i="6"/>
  <c r="S701" i="6"/>
  <c r="O701" i="6"/>
  <c r="M701" i="6"/>
  <c r="I701" i="6"/>
  <c r="F701" i="6"/>
  <c r="T700" i="6"/>
  <c r="S700" i="6"/>
  <c r="O700" i="6"/>
  <c r="M700" i="6"/>
  <c r="I700" i="6"/>
  <c r="F700" i="6"/>
  <c r="T699" i="6"/>
  <c r="S699" i="6"/>
  <c r="O699" i="6"/>
  <c r="M699" i="6"/>
  <c r="I699" i="6"/>
  <c r="F699" i="6"/>
  <c r="T698" i="6"/>
  <c r="S698" i="6"/>
  <c r="O698" i="6"/>
  <c r="M698" i="6"/>
  <c r="I698" i="6"/>
  <c r="F698" i="6"/>
  <c r="T697" i="6"/>
  <c r="S697" i="6"/>
  <c r="O697" i="6"/>
  <c r="M697" i="6"/>
  <c r="I697" i="6"/>
  <c r="F697" i="6"/>
  <c r="T696" i="6"/>
  <c r="S696" i="6"/>
  <c r="O696" i="6"/>
  <c r="M696" i="6"/>
  <c r="I696" i="6"/>
  <c r="F696" i="6"/>
  <c r="T695" i="6"/>
  <c r="S695" i="6"/>
  <c r="O695" i="6"/>
  <c r="M695" i="6"/>
  <c r="I695" i="6"/>
  <c r="F695" i="6"/>
  <c r="T694" i="6"/>
  <c r="S694" i="6"/>
  <c r="O694" i="6"/>
  <c r="M694" i="6"/>
  <c r="I694" i="6"/>
  <c r="F694" i="6"/>
  <c r="T693" i="6"/>
  <c r="S693" i="6"/>
  <c r="O693" i="6"/>
  <c r="M693" i="6"/>
  <c r="I693" i="6"/>
  <c r="F693" i="6"/>
  <c r="T692" i="6"/>
  <c r="S692" i="6"/>
  <c r="O692" i="6"/>
  <c r="M692" i="6"/>
  <c r="I692" i="6"/>
  <c r="F692" i="6"/>
  <c r="T691" i="6"/>
  <c r="S691" i="6"/>
  <c r="O691" i="6"/>
  <c r="M691" i="6"/>
  <c r="I691" i="6"/>
  <c r="F691" i="6"/>
  <c r="T690" i="6"/>
  <c r="S690" i="6"/>
  <c r="O690" i="6"/>
  <c r="M690" i="6"/>
  <c r="I690" i="6"/>
  <c r="F690" i="6"/>
  <c r="T689" i="6"/>
  <c r="S689" i="6"/>
  <c r="O689" i="6"/>
  <c r="M689" i="6"/>
  <c r="I689" i="6"/>
  <c r="F689" i="6"/>
  <c r="T688" i="6"/>
  <c r="S688" i="6"/>
  <c r="O688" i="6"/>
  <c r="M688" i="6"/>
  <c r="I688" i="6"/>
  <c r="F688" i="6"/>
  <c r="T687" i="6"/>
  <c r="S687" i="6"/>
  <c r="O687" i="6"/>
  <c r="M687" i="6"/>
  <c r="I687" i="6"/>
  <c r="F687" i="6"/>
  <c r="T686" i="6"/>
  <c r="S686" i="6"/>
  <c r="O686" i="6"/>
  <c r="M686" i="6"/>
  <c r="I686" i="6"/>
  <c r="F686" i="6"/>
  <c r="T685" i="6"/>
  <c r="S685" i="6"/>
  <c r="O685" i="6"/>
  <c r="M685" i="6"/>
  <c r="I685" i="6"/>
  <c r="F685" i="6"/>
  <c r="T684" i="6"/>
  <c r="S684" i="6"/>
  <c r="O684" i="6"/>
  <c r="M684" i="6"/>
  <c r="I684" i="6"/>
  <c r="F684" i="6"/>
  <c r="T683" i="6"/>
  <c r="S683" i="6"/>
  <c r="O683" i="6"/>
  <c r="M683" i="6"/>
  <c r="I683" i="6"/>
  <c r="F683" i="6"/>
  <c r="T682" i="6"/>
  <c r="S682" i="6"/>
  <c r="O682" i="6"/>
  <c r="M682" i="6"/>
  <c r="I682" i="6"/>
  <c r="F682" i="6"/>
  <c r="T681" i="6"/>
  <c r="S681" i="6"/>
  <c r="O681" i="6"/>
  <c r="M681" i="6"/>
  <c r="I681" i="6"/>
  <c r="F681" i="6"/>
  <c r="T680" i="6"/>
  <c r="S680" i="6"/>
  <c r="O680" i="6"/>
  <c r="M680" i="6"/>
  <c r="I680" i="6"/>
  <c r="F680" i="6"/>
  <c r="T679" i="6"/>
  <c r="S679" i="6"/>
  <c r="O679" i="6"/>
  <c r="M679" i="6"/>
  <c r="I679" i="6"/>
  <c r="F679" i="6"/>
  <c r="T678" i="6"/>
  <c r="S678" i="6"/>
  <c r="O678" i="6"/>
  <c r="M678" i="6"/>
  <c r="I678" i="6"/>
  <c r="F678" i="6"/>
  <c r="T677" i="6"/>
  <c r="S677" i="6"/>
  <c r="O677" i="6"/>
  <c r="M677" i="6"/>
  <c r="I677" i="6"/>
  <c r="F677" i="6"/>
  <c r="T676" i="6"/>
  <c r="S676" i="6"/>
  <c r="O676" i="6"/>
  <c r="M676" i="6"/>
  <c r="I676" i="6"/>
  <c r="F676" i="6"/>
  <c r="T675" i="6"/>
  <c r="S675" i="6"/>
  <c r="O675" i="6"/>
  <c r="M675" i="6"/>
  <c r="I675" i="6"/>
  <c r="F675" i="6"/>
  <c r="T674" i="6"/>
  <c r="S674" i="6"/>
  <c r="O674" i="6"/>
  <c r="M674" i="6"/>
  <c r="I674" i="6"/>
  <c r="F674" i="6"/>
  <c r="T673" i="6"/>
  <c r="S673" i="6"/>
  <c r="O673" i="6"/>
  <c r="M673" i="6"/>
  <c r="I673" i="6"/>
  <c r="F673" i="6"/>
  <c r="T672" i="6"/>
  <c r="S672" i="6"/>
  <c r="O672" i="6"/>
  <c r="M672" i="6"/>
  <c r="I672" i="6"/>
  <c r="F672" i="6"/>
  <c r="T671" i="6"/>
  <c r="S671" i="6"/>
  <c r="O671" i="6"/>
  <c r="M671" i="6"/>
  <c r="I671" i="6"/>
  <c r="F671" i="6"/>
  <c r="T670" i="6"/>
  <c r="S670" i="6"/>
  <c r="O670" i="6"/>
  <c r="M670" i="6"/>
  <c r="I670" i="6"/>
  <c r="F670" i="6"/>
  <c r="T669" i="6"/>
  <c r="S669" i="6"/>
  <c r="O669" i="6"/>
  <c r="M669" i="6"/>
  <c r="I669" i="6"/>
  <c r="F669" i="6"/>
  <c r="T668" i="6"/>
  <c r="S668" i="6"/>
  <c r="O668" i="6"/>
  <c r="M668" i="6"/>
  <c r="I668" i="6"/>
  <c r="F668" i="6"/>
  <c r="T667" i="6"/>
  <c r="S667" i="6"/>
  <c r="O667" i="6"/>
  <c r="M667" i="6"/>
  <c r="I667" i="6"/>
  <c r="F667" i="6"/>
  <c r="T666" i="6"/>
  <c r="S666" i="6"/>
  <c r="O666" i="6"/>
  <c r="M666" i="6"/>
  <c r="I666" i="6"/>
  <c r="F666" i="6"/>
  <c r="T665" i="6"/>
  <c r="S665" i="6"/>
  <c r="O665" i="6"/>
  <c r="M665" i="6"/>
  <c r="I665" i="6"/>
  <c r="F665" i="6"/>
  <c r="T664" i="6"/>
  <c r="S664" i="6"/>
  <c r="O664" i="6"/>
  <c r="M664" i="6"/>
  <c r="I664" i="6"/>
  <c r="F664" i="6"/>
  <c r="T663" i="6"/>
  <c r="S663" i="6"/>
  <c r="O663" i="6"/>
  <c r="M663" i="6"/>
  <c r="I663" i="6"/>
  <c r="F663" i="6"/>
  <c r="T662" i="6"/>
  <c r="S662" i="6"/>
  <c r="O662" i="6"/>
  <c r="M662" i="6"/>
  <c r="I662" i="6"/>
  <c r="F662" i="6"/>
  <c r="T661" i="6"/>
  <c r="S661" i="6"/>
  <c r="O661" i="6"/>
  <c r="M661" i="6"/>
  <c r="I661" i="6"/>
  <c r="F661" i="6"/>
  <c r="T660" i="6"/>
  <c r="S660" i="6"/>
  <c r="O660" i="6"/>
  <c r="M660" i="6"/>
  <c r="I660" i="6"/>
  <c r="F660" i="6"/>
  <c r="T659" i="6"/>
  <c r="S659" i="6"/>
  <c r="O659" i="6"/>
  <c r="M659" i="6"/>
  <c r="I659" i="6"/>
  <c r="F659" i="6"/>
  <c r="T658" i="6"/>
  <c r="S658" i="6"/>
  <c r="O658" i="6"/>
  <c r="M658" i="6"/>
  <c r="I658" i="6"/>
  <c r="F658" i="6"/>
  <c r="T657" i="6"/>
  <c r="S657" i="6"/>
  <c r="O657" i="6"/>
  <c r="M657" i="6"/>
  <c r="I657" i="6"/>
  <c r="F657" i="6"/>
  <c r="T656" i="6"/>
  <c r="S656" i="6"/>
  <c r="O656" i="6"/>
  <c r="M656" i="6"/>
  <c r="I656" i="6"/>
  <c r="F656" i="6"/>
  <c r="T655" i="6"/>
  <c r="S655" i="6"/>
  <c r="O655" i="6"/>
  <c r="M655" i="6"/>
  <c r="I655" i="6"/>
  <c r="F655" i="6"/>
  <c r="T654" i="6"/>
  <c r="S654" i="6"/>
  <c r="O654" i="6"/>
  <c r="M654" i="6"/>
  <c r="I654" i="6"/>
  <c r="F654" i="6"/>
  <c r="T653" i="6"/>
  <c r="S653" i="6"/>
  <c r="O653" i="6"/>
  <c r="M653" i="6"/>
  <c r="I653" i="6"/>
  <c r="F653" i="6"/>
  <c r="T652" i="6"/>
  <c r="S652" i="6"/>
  <c r="O652" i="6"/>
  <c r="M652" i="6"/>
  <c r="I652" i="6"/>
  <c r="F652" i="6"/>
  <c r="T651" i="6"/>
  <c r="S651" i="6"/>
  <c r="O651" i="6"/>
  <c r="M651" i="6"/>
  <c r="I651" i="6"/>
  <c r="F651" i="6"/>
  <c r="T650" i="6"/>
  <c r="S650" i="6"/>
  <c r="O650" i="6"/>
  <c r="M650" i="6"/>
  <c r="I650" i="6"/>
  <c r="F650" i="6"/>
  <c r="T649" i="6"/>
  <c r="S649" i="6"/>
  <c r="O649" i="6"/>
  <c r="M649" i="6"/>
  <c r="I649" i="6"/>
  <c r="F649" i="6"/>
  <c r="T648" i="6"/>
  <c r="S648" i="6"/>
  <c r="O648" i="6"/>
  <c r="M648" i="6"/>
  <c r="I648" i="6"/>
  <c r="F648" i="6"/>
  <c r="T647" i="6"/>
  <c r="S647" i="6"/>
  <c r="O647" i="6"/>
  <c r="M647" i="6"/>
  <c r="I647" i="6"/>
  <c r="F647" i="6"/>
  <c r="T646" i="6"/>
  <c r="S646" i="6"/>
  <c r="O646" i="6"/>
  <c r="M646" i="6"/>
  <c r="I646" i="6"/>
  <c r="F646" i="6"/>
  <c r="T645" i="6"/>
  <c r="S645" i="6"/>
  <c r="O645" i="6"/>
  <c r="M645" i="6"/>
  <c r="I645" i="6"/>
  <c r="F645" i="6"/>
  <c r="T644" i="6"/>
  <c r="S644" i="6"/>
  <c r="O644" i="6"/>
  <c r="M644" i="6"/>
  <c r="I644" i="6"/>
  <c r="F644" i="6"/>
  <c r="T643" i="6"/>
  <c r="S643" i="6"/>
  <c r="O643" i="6"/>
  <c r="M643" i="6"/>
  <c r="I643" i="6"/>
  <c r="F643" i="6"/>
  <c r="T642" i="6"/>
  <c r="S642" i="6"/>
  <c r="O642" i="6"/>
  <c r="M642" i="6"/>
  <c r="I642" i="6"/>
  <c r="F642" i="6"/>
  <c r="T641" i="6"/>
  <c r="S641" i="6"/>
  <c r="O641" i="6"/>
  <c r="M641" i="6"/>
  <c r="I641" i="6"/>
  <c r="F641" i="6"/>
  <c r="T640" i="6"/>
  <c r="S640" i="6"/>
  <c r="O640" i="6"/>
  <c r="M640" i="6"/>
  <c r="I640" i="6"/>
  <c r="F640" i="6"/>
  <c r="T639" i="6"/>
  <c r="S639" i="6"/>
  <c r="O639" i="6"/>
  <c r="M639" i="6"/>
  <c r="I639" i="6"/>
  <c r="F639" i="6"/>
  <c r="T638" i="6"/>
  <c r="S638" i="6"/>
  <c r="O638" i="6"/>
  <c r="M638" i="6"/>
  <c r="I638" i="6"/>
  <c r="F638" i="6"/>
  <c r="T637" i="6"/>
  <c r="S637" i="6"/>
  <c r="O637" i="6"/>
  <c r="M637" i="6"/>
  <c r="I637" i="6"/>
  <c r="F637" i="6"/>
  <c r="T636" i="6"/>
  <c r="S636" i="6"/>
  <c r="O636" i="6"/>
  <c r="M636" i="6"/>
  <c r="I636" i="6"/>
  <c r="F636" i="6"/>
  <c r="T635" i="6"/>
  <c r="S635" i="6"/>
  <c r="O635" i="6"/>
  <c r="M635" i="6"/>
  <c r="I635" i="6"/>
  <c r="F635" i="6"/>
  <c r="T634" i="6"/>
  <c r="S634" i="6"/>
  <c r="O634" i="6"/>
  <c r="M634" i="6"/>
  <c r="I634" i="6"/>
  <c r="F634" i="6"/>
  <c r="T633" i="6"/>
  <c r="S633" i="6"/>
  <c r="O633" i="6"/>
  <c r="M633" i="6"/>
  <c r="I633" i="6"/>
  <c r="F633" i="6"/>
  <c r="T632" i="6"/>
  <c r="S632" i="6"/>
  <c r="O632" i="6"/>
  <c r="M632" i="6"/>
  <c r="I632" i="6"/>
  <c r="F632" i="6"/>
  <c r="T631" i="6"/>
  <c r="S631" i="6"/>
  <c r="O631" i="6"/>
  <c r="M631" i="6"/>
  <c r="I631" i="6"/>
  <c r="F631" i="6"/>
  <c r="T630" i="6"/>
  <c r="S630" i="6"/>
  <c r="O630" i="6"/>
  <c r="M630" i="6"/>
  <c r="I630" i="6"/>
  <c r="F630" i="6"/>
  <c r="T629" i="6"/>
  <c r="S629" i="6"/>
  <c r="O629" i="6"/>
  <c r="M629" i="6"/>
  <c r="I629" i="6"/>
  <c r="F629" i="6"/>
  <c r="T628" i="6"/>
  <c r="S628" i="6"/>
  <c r="O628" i="6"/>
  <c r="M628" i="6"/>
  <c r="I628" i="6"/>
  <c r="F628" i="6"/>
  <c r="T627" i="6"/>
  <c r="S627" i="6"/>
  <c r="O627" i="6"/>
  <c r="M627" i="6"/>
  <c r="I627" i="6"/>
  <c r="F627" i="6"/>
  <c r="T626" i="6"/>
  <c r="S626" i="6"/>
  <c r="O626" i="6"/>
  <c r="M626" i="6"/>
  <c r="I626" i="6"/>
  <c r="F626" i="6"/>
  <c r="T625" i="6"/>
  <c r="S625" i="6"/>
  <c r="O625" i="6"/>
  <c r="M625" i="6"/>
  <c r="I625" i="6"/>
  <c r="F625" i="6"/>
  <c r="T624" i="6"/>
  <c r="S624" i="6"/>
  <c r="O624" i="6"/>
  <c r="M624" i="6"/>
  <c r="I624" i="6"/>
  <c r="F624" i="6"/>
  <c r="T623" i="6"/>
  <c r="S623" i="6"/>
  <c r="O623" i="6"/>
  <c r="M623" i="6"/>
  <c r="I623" i="6"/>
  <c r="F623" i="6"/>
  <c r="T622" i="6"/>
  <c r="S622" i="6"/>
  <c r="O622" i="6"/>
  <c r="M622" i="6"/>
  <c r="I622" i="6"/>
  <c r="F622" i="6"/>
  <c r="T621" i="6"/>
  <c r="S621" i="6"/>
  <c r="O621" i="6"/>
  <c r="M621" i="6"/>
  <c r="I621" i="6"/>
  <c r="F621" i="6"/>
  <c r="T620" i="6"/>
  <c r="S620" i="6"/>
  <c r="O620" i="6"/>
  <c r="M620" i="6"/>
  <c r="I620" i="6"/>
  <c r="F620" i="6"/>
  <c r="T619" i="6"/>
  <c r="S619" i="6"/>
  <c r="O619" i="6"/>
  <c r="M619" i="6"/>
  <c r="I619" i="6"/>
  <c r="F619" i="6"/>
  <c r="T618" i="6"/>
  <c r="S618" i="6"/>
  <c r="O618" i="6"/>
  <c r="M618" i="6"/>
  <c r="I618" i="6"/>
  <c r="F618" i="6"/>
  <c r="T617" i="6"/>
  <c r="S617" i="6"/>
  <c r="O617" i="6"/>
  <c r="M617" i="6"/>
  <c r="I617" i="6"/>
  <c r="F617" i="6"/>
  <c r="T616" i="6"/>
  <c r="S616" i="6"/>
  <c r="O616" i="6"/>
  <c r="M616" i="6"/>
  <c r="I616" i="6"/>
  <c r="F616" i="6"/>
  <c r="T615" i="6"/>
  <c r="S615" i="6"/>
  <c r="O615" i="6"/>
  <c r="M615" i="6"/>
  <c r="I615" i="6"/>
  <c r="F615" i="6"/>
  <c r="T614" i="6"/>
  <c r="S614" i="6"/>
  <c r="O614" i="6"/>
  <c r="M614" i="6"/>
  <c r="I614" i="6"/>
  <c r="F614" i="6"/>
  <c r="T613" i="6"/>
  <c r="S613" i="6"/>
  <c r="O613" i="6"/>
  <c r="M613" i="6"/>
  <c r="I613" i="6"/>
  <c r="F613" i="6"/>
  <c r="T612" i="6"/>
  <c r="S612" i="6"/>
  <c r="O612" i="6"/>
  <c r="M612" i="6"/>
  <c r="I612" i="6"/>
  <c r="F612" i="6"/>
  <c r="T611" i="6"/>
  <c r="S611" i="6"/>
  <c r="O611" i="6"/>
  <c r="M611" i="6"/>
  <c r="I611" i="6"/>
  <c r="F611" i="6"/>
  <c r="T610" i="6"/>
  <c r="S610" i="6"/>
  <c r="O610" i="6"/>
  <c r="M610" i="6"/>
  <c r="I610" i="6"/>
  <c r="F610" i="6"/>
  <c r="T609" i="6"/>
  <c r="S609" i="6"/>
  <c r="O609" i="6"/>
  <c r="M609" i="6"/>
  <c r="I609" i="6"/>
  <c r="F609" i="6"/>
  <c r="T608" i="6"/>
  <c r="S608" i="6"/>
  <c r="O608" i="6"/>
  <c r="M608" i="6"/>
  <c r="I608" i="6"/>
  <c r="F608" i="6"/>
  <c r="T607" i="6"/>
  <c r="S607" i="6"/>
  <c r="O607" i="6"/>
  <c r="M607" i="6"/>
  <c r="I607" i="6"/>
  <c r="F607" i="6"/>
  <c r="T606" i="6"/>
  <c r="S606" i="6"/>
  <c r="O606" i="6"/>
  <c r="M606" i="6"/>
  <c r="I606" i="6"/>
  <c r="F606" i="6"/>
  <c r="T605" i="6"/>
  <c r="S605" i="6"/>
  <c r="O605" i="6"/>
  <c r="M605" i="6"/>
  <c r="I605" i="6"/>
  <c r="F605" i="6"/>
  <c r="T604" i="6"/>
  <c r="S604" i="6"/>
  <c r="O604" i="6"/>
  <c r="M604" i="6"/>
  <c r="I604" i="6"/>
  <c r="F604" i="6"/>
  <c r="T603" i="6"/>
  <c r="S603" i="6"/>
  <c r="O603" i="6"/>
  <c r="M603" i="6"/>
  <c r="I603" i="6"/>
  <c r="F603" i="6"/>
  <c r="T602" i="6"/>
  <c r="S602" i="6"/>
  <c r="O602" i="6"/>
  <c r="M602" i="6"/>
  <c r="I602" i="6"/>
  <c r="F602" i="6"/>
  <c r="T601" i="6"/>
  <c r="S601" i="6"/>
  <c r="O601" i="6"/>
  <c r="M601" i="6"/>
  <c r="I601" i="6"/>
  <c r="F601" i="6"/>
  <c r="T600" i="6"/>
  <c r="S600" i="6"/>
  <c r="O600" i="6"/>
  <c r="M600" i="6"/>
  <c r="I600" i="6"/>
  <c r="F600" i="6"/>
  <c r="T599" i="6"/>
  <c r="S599" i="6"/>
  <c r="O599" i="6"/>
  <c r="M599" i="6"/>
  <c r="I599" i="6"/>
  <c r="F599" i="6"/>
  <c r="T598" i="6"/>
  <c r="S598" i="6"/>
  <c r="O598" i="6"/>
  <c r="M598" i="6"/>
  <c r="I598" i="6"/>
  <c r="F598" i="6"/>
  <c r="T597" i="6"/>
  <c r="S597" i="6"/>
  <c r="O597" i="6"/>
  <c r="M597" i="6"/>
  <c r="I597" i="6"/>
  <c r="F597" i="6"/>
  <c r="T596" i="6"/>
  <c r="S596" i="6"/>
  <c r="O596" i="6"/>
  <c r="M596" i="6"/>
  <c r="I596" i="6"/>
  <c r="F596" i="6"/>
  <c r="T595" i="6"/>
  <c r="S595" i="6"/>
  <c r="O595" i="6"/>
  <c r="M595" i="6"/>
  <c r="I595" i="6"/>
  <c r="F595" i="6"/>
  <c r="T594" i="6"/>
  <c r="S594" i="6"/>
  <c r="O594" i="6"/>
  <c r="M594" i="6"/>
  <c r="I594" i="6"/>
  <c r="F594" i="6"/>
  <c r="T593" i="6"/>
  <c r="S593" i="6"/>
  <c r="O593" i="6"/>
  <c r="M593" i="6"/>
  <c r="I593" i="6"/>
  <c r="F593" i="6"/>
  <c r="T592" i="6"/>
  <c r="S592" i="6"/>
  <c r="O592" i="6"/>
  <c r="M592" i="6"/>
  <c r="I592" i="6"/>
  <c r="F592" i="6"/>
  <c r="T591" i="6"/>
  <c r="S591" i="6"/>
  <c r="O591" i="6"/>
  <c r="M591" i="6"/>
  <c r="I591" i="6"/>
  <c r="F591" i="6"/>
  <c r="T590" i="6"/>
  <c r="S590" i="6"/>
  <c r="O590" i="6"/>
  <c r="M590" i="6"/>
  <c r="I590" i="6"/>
  <c r="F590" i="6"/>
  <c r="T589" i="6"/>
  <c r="S589" i="6"/>
  <c r="O589" i="6"/>
  <c r="M589" i="6"/>
  <c r="I589" i="6"/>
  <c r="F589" i="6"/>
  <c r="T588" i="6"/>
  <c r="S588" i="6"/>
  <c r="O588" i="6"/>
  <c r="M588" i="6"/>
  <c r="I588" i="6"/>
  <c r="F588" i="6"/>
  <c r="T587" i="6"/>
  <c r="S587" i="6"/>
  <c r="O587" i="6"/>
  <c r="M587" i="6"/>
  <c r="I587" i="6"/>
  <c r="F587" i="6"/>
  <c r="T586" i="6"/>
  <c r="S586" i="6"/>
  <c r="O586" i="6"/>
  <c r="M586" i="6"/>
  <c r="I586" i="6"/>
  <c r="F586" i="6"/>
  <c r="T585" i="6"/>
  <c r="S585" i="6"/>
  <c r="O585" i="6"/>
  <c r="M585" i="6"/>
  <c r="I585" i="6"/>
  <c r="F585" i="6"/>
  <c r="T584" i="6"/>
  <c r="S584" i="6"/>
  <c r="O584" i="6"/>
  <c r="M584" i="6"/>
  <c r="I584" i="6"/>
  <c r="F584" i="6"/>
  <c r="T583" i="6"/>
  <c r="S583" i="6"/>
  <c r="O583" i="6"/>
  <c r="M583" i="6"/>
  <c r="I583" i="6"/>
  <c r="F583" i="6"/>
  <c r="T582" i="6"/>
  <c r="S582" i="6"/>
  <c r="O582" i="6"/>
  <c r="M582" i="6"/>
  <c r="I582" i="6"/>
  <c r="F582" i="6"/>
  <c r="T581" i="6"/>
  <c r="S581" i="6"/>
  <c r="O581" i="6"/>
  <c r="M581" i="6"/>
  <c r="I581" i="6"/>
  <c r="F581" i="6"/>
  <c r="T580" i="6"/>
  <c r="S580" i="6"/>
  <c r="O580" i="6"/>
  <c r="M580" i="6"/>
  <c r="I580" i="6"/>
  <c r="F580" i="6"/>
  <c r="T579" i="6"/>
  <c r="S579" i="6"/>
  <c r="O579" i="6"/>
  <c r="M579" i="6"/>
  <c r="I579" i="6"/>
  <c r="F579" i="6"/>
  <c r="T578" i="6"/>
  <c r="S578" i="6"/>
  <c r="O578" i="6"/>
  <c r="M578" i="6"/>
  <c r="I578" i="6"/>
  <c r="F578" i="6"/>
  <c r="T577" i="6"/>
  <c r="S577" i="6"/>
  <c r="O577" i="6"/>
  <c r="M577" i="6"/>
  <c r="I577" i="6"/>
  <c r="F577" i="6"/>
  <c r="T576" i="6"/>
  <c r="S576" i="6"/>
  <c r="O576" i="6"/>
  <c r="M576" i="6"/>
  <c r="I576" i="6"/>
  <c r="F576" i="6"/>
  <c r="T575" i="6"/>
  <c r="S575" i="6"/>
  <c r="O575" i="6"/>
  <c r="M575" i="6"/>
  <c r="I575" i="6"/>
  <c r="F575" i="6"/>
  <c r="T574" i="6"/>
  <c r="S574" i="6"/>
  <c r="O574" i="6"/>
  <c r="M574" i="6"/>
  <c r="I574" i="6"/>
  <c r="F574" i="6"/>
  <c r="T573" i="6"/>
  <c r="S573" i="6"/>
  <c r="O573" i="6"/>
  <c r="M573" i="6"/>
  <c r="I573" i="6"/>
  <c r="F573" i="6"/>
  <c r="T572" i="6"/>
  <c r="S572" i="6"/>
  <c r="O572" i="6"/>
  <c r="M572" i="6"/>
  <c r="I572" i="6"/>
  <c r="F572" i="6"/>
  <c r="T571" i="6"/>
  <c r="S571" i="6"/>
  <c r="O571" i="6"/>
  <c r="M571" i="6"/>
  <c r="I571" i="6"/>
  <c r="F571" i="6"/>
  <c r="T570" i="6"/>
  <c r="S570" i="6"/>
  <c r="O570" i="6"/>
  <c r="M570" i="6"/>
  <c r="I570" i="6"/>
  <c r="F570" i="6"/>
  <c r="T569" i="6"/>
  <c r="S569" i="6"/>
  <c r="O569" i="6"/>
  <c r="M569" i="6"/>
  <c r="I569" i="6"/>
  <c r="F569" i="6"/>
  <c r="T568" i="6"/>
  <c r="S568" i="6"/>
  <c r="O568" i="6"/>
  <c r="M568" i="6"/>
  <c r="I568" i="6"/>
  <c r="F568" i="6"/>
  <c r="T567" i="6"/>
  <c r="S567" i="6"/>
  <c r="O567" i="6"/>
  <c r="M567" i="6"/>
  <c r="I567" i="6"/>
  <c r="F567" i="6"/>
  <c r="T566" i="6"/>
  <c r="S566" i="6"/>
  <c r="O566" i="6"/>
  <c r="M566" i="6"/>
  <c r="I566" i="6"/>
  <c r="F566" i="6"/>
  <c r="T565" i="6"/>
  <c r="S565" i="6"/>
  <c r="O565" i="6"/>
  <c r="M565" i="6"/>
  <c r="I565" i="6"/>
  <c r="F565" i="6"/>
  <c r="T564" i="6"/>
  <c r="S564" i="6"/>
  <c r="O564" i="6"/>
  <c r="M564" i="6"/>
  <c r="I564" i="6"/>
  <c r="F564" i="6"/>
  <c r="T563" i="6"/>
  <c r="S563" i="6"/>
  <c r="O563" i="6"/>
  <c r="M563" i="6"/>
  <c r="I563" i="6"/>
  <c r="F563" i="6"/>
  <c r="T562" i="6"/>
  <c r="S562" i="6"/>
  <c r="O562" i="6"/>
  <c r="M562" i="6"/>
  <c r="I562" i="6"/>
  <c r="F562" i="6"/>
  <c r="T561" i="6"/>
  <c r="S561" i="6"/>
  <c r="O561" i="6"/>
  <c r="M561" i="6"/>
  <c r="I561" i="6"/>
  <c r="F561" i="6"/>
  <c r="T560" i="6"/>
  <c r="S560" i="6"/>
  <c r="O560" i="6"/>
  <c r="M560" i="6"/>
  <c r="I560" i="6"/>
  <c r="F560" i="6"/>
  <c r="T559" i="6"/>
  <c r="S559" i="6"/>
  <c r="O559" i="6"/>
  <c r="M559" i="6"/>
  <c r="I559" i="6"/>
  <c r="F559" i="6"/>
  <c r="T558" i="6"/>
  <c r="S558" i="6"/>
  <c r="O558" i="6"/>
  <c r="M558" i="6"/>
  <c r="I558" i="6"/>
  <c r="F558" i="6"/>
  <c r="T557" i="6"/>
  <c r="S557" i="6"/>
  <c r="O557" i="6"/>
  <c r="M557" i="6"/>
  <c r="I557" i="6"/>
  <c r="F557" i="6"/>
  <c r="T556" i="6"/>
  <c r="S556" i="6"/>
  <c r="O556" i="6"/>
  <c r="M556" i="6"/>
  <c r="I556" i="6"/>
  <c r="F556" i="6"/>
  <c r="T555" i="6"/>
  <c r="S555" i="6"/>
  <c r="O555" i="6"/>
  <c r="M555" i="6"/>
  <c r="I555" i="6"/>
  <c r="F555" i="6"/>
  <c r="T554" i="6"/>
  <c r="S554" i="6"/>
  <c r="O554" i="6"/>
  <c r="M554" i="6"/>
  <c r="I554" i="6"/>
  <c r="F554" i="6"/>
  <c r="T553" i="6"/>
  <c r="S553" i="6"/>
  <c r="O553" i="6"/>
  <c r="M553" i="6"/>
  <c r="I553" i="6"/>
  <c r="F553" i="6"/>
  <c r="T552" i="6"/>
  <c r="S552" i="6"/>
  <c r="O552" i="6"/>
  <c r="M552" i="6"/>
  <c r="I552" i="6"/>
  <c r="F552" i="6"/>
  <c r="T551" i="6"/>
  <c r="S551" i="6"/>
  <c r="O551" i="6"/>
  <c r="M551" i="6"/>
  <c r="I551" i="6"/>
  <c r="F551" i="6"/>
  <c r="T550" i="6"/>
  <c r="S550" i="6"/>
  <c r="O550" i="6"/>
  <c r="M550" i="6"/>
  <c r="I550" i="6"/>
  <c r="F550" i="6"/>
  <c r="T549" i="6"/>
  <c r="S549" i="6"/>
  <c r="O549" i="6"/>
  <c r="M549" i="6"/>
  <c r="I549" i="6"/>
  <c r="F549" i="6"/>
  <c r="T548" i="6"/>
  <c r="S548" i="6"/>
  <c r="O548" i="6"/>
  <c r="M548" i="6"/>
  <c r="I548" i="6"/>
  <c r="F548" i="6"/>
  <c r="T547" i="6"/>
  <c r="S547" i="6"/>
  <c r="O547" i="6"/>
  <c r="M547" i="6"/>
  <c r="I547" i="6"/>
  <c r="F547" i="6"/>
  <c r="T546" i="6"/>
  <c r="S546" i="6"/>
  <c r="O546" i="6"/>
  <c r="M546" i="6"/>
  <c r="I546" i="6"/>
  <c r="F546" i="6"/>
  <c r="T545" i="6"/>
  <c r="S545" i="6"/>
  <c r="O545" i="6"/>
  <c r="M545" i="6"/>
  <c r="I545" i="6"/>
  <c r="F545" i="6"/>
  <c r="T544" i="6"/>
  <c r="S544" i="6"/>
  <c r="O544" i="6"/>
  <c r="M544" i="6"/>
  <c r="I544" i="6"/>
  <c r="F544" i="6"/>
  <c r="T543" i="6"/>
  <c r="S543" i="6"/>
  <c r="O543" i="6"/>
  <c r="M543" i="6"/>
  <c r="I543" i="6"/>
  <c r="F543" i="6"/>
  <c r="T542" i="6"/>
  <c r="S542" i="6"/>
  <c r="O542" i="6"/>
  <c r="M542" i="6"/>
  <c r="I542" i="6"/>
  <c r="F542" i="6"/>
  <c r="T541" i="6"/>
  <c r="S541" i="6"/>
  <c r="O541" i="6"/>
  <c r="M541" i="6"/>
  <c r="I541" i="6"/>
  <c r="F541" i="6"/>
  <c r="T540" i="6"/>
  <c r="S540" i="6"/>
  <c r="O540" i="6"/>
  <c r="M540" i="6"/>
  <c r="I540" i="6"/>
  <c r="F540" i="6"/>
  <c r="T539" i="6"/>
  <c r="S539" i="6"/>
  <c r="O539" i="6"/>
  <c r="M539" i="6"/>
  <c r="I539" i="6"/>
  <c r="F539" i="6"/>
  <c r="T538" i="6"/>
  <c r="S538" i="6"/>
  <c r="O538" i="6"/>
  <c r="M538" i="6"/>
  <c r="I538" i="6"/>
  <c r="F538" i="6"/>
  <c r="T537" i="6"/>
  <c r="S537" i="6"/>
  <c r="O537" i="6"/>
  <c r="M537" i="6"/>
  <c r="I537" i="6"/>
  <c r="F537" i="6"/>
  <c r="T536" i="6"/>
  <c r="S536" i="6"/>
  <c r="O536" i="6"/>
  <c r="M536" i="6"/>
  <c r="I536" i="6"/>
  <c r="F536" i="6"/>
  <c r="T535" i="6"/>
  <c r="S535" i="6"/>
  <c r="O535" i="6"/>
  <c r="M535" i="6"/>
  <c r="I535" i="6"/>
  <c r="F535" i="6"/>
  <c r="T534" i="6"/>
  <c r="S534" i="6"/>
  <c r="O534" i="6"/>
  <c r="M534" i="6"/>
  <c r="I534" i="6"/>
  <c r="F534" i="6"/>
  <c r="T533" i="6"/>
  <c r="S533" i="6"/>
  <c r="O533" i="6"/>
  <c r="M533" i="6"/>
  <c r="I533" i="6"/>
  <c r="F533" i="6"/>
  <c r="T532" i="6"/>
  <c r="S532" i="6"/>
  <c r="O532" i="6"/>
  <c r="M532" i="6"/>
  <c r="I532" i="6"/>
  <c r="F532" i="6"/>
  <c r="T531" i="6"/>
  <c r="S531" i="6"/>
  <c r="O531" i="6"/>
  <c r="M531" i="6"/>
  <c r="I531" i="6"/>
  <c r="F531" i="6"/>
  <c r="T530" i="6"/>
  <c r="S530" i="6"/>
  <c r="O530" i="6"/>
  <c r="M530" i="6"/>
  <c r="I530" i="6"/>
  <c r="F530" i="6"/>
  <c r="T529" i="6"/>
  <c r="S529" i="6"/>
  <c r="O529" i="6"/>
  <c r="M529" i="6"/>
  <c r="I529" i="6"/>
  <c r="F529" i="6"/>
  <c r="T528" i="6"/>
  <c r="S528" i="6"/>
  <c r="O528" i="6"/>
  <c r="M528" i="6"/>
  <c r="I528" i="6"/>
  <c r="F528" i="6"/>
  <c r="T527" i="6"/>
  <c r="S527" i="6"/>
  <c r="O527" i="6"/>
  <c r="M527" i="6"/>
  <c r="I527" i="6"/>
  <c r="F527" i="6"/>
  <c r="T526" i="6"/>
  <c r="S526" i="6"/>
  <c r="O526" i="6"/>
  <c r="M526" i="6"/>
  <c r="I526" i="6"/>
  <c r="F526" i="6"/>
  <c r="T525" i="6"/>
  <c r="S525" i="6"/>
  <c r="O525" i="6"/>
  <c r="M525" i="6"/>
  <c r="I525" i="6"/>
  <c r="F525" i="6"/>
  <c r="T524" i="6"/>
  <c r="S524" i="6"/>
  <c r="O524" i="6"/>
  <c r="M524" i="6"/>
  <c r="I524" i="6"/>
  <c r="F524" i="6"/>
  <c r="T523" i="6"/>
  <c r="S523" i="6"/>
  <c r="O523" i="6"/>
  <c r="M523" i="6"/>
  <c r="I523" i="6"/>
  <c r="F523" i="6"/>
  <c r="T522" i="6"/>
  <c r="S522" i="6"/>
  <c r="O522" i="6"/>
  <c r="M522" i="6"/>
  <c r="I522" i="6"/>
  <c r="F522" i="6"/>
  <c r="T521" i="6"/>
  <c r="S521" i="6"/>
  <c r="O521" i="6"/>
  <c r="M521" i="6"/>
  <c r="I521" i="6"/>
  <c r="F521" i="6"/>
  <c r="T520" i="6"/>
  <c r="S520" i="6"/>
  <c r="O520" i="6"/>
  <c r="M520" i="6"/>
  <c r="I520" i="6"/>
  <c r="F520" i="6"/>
  <c r="T519" i="6"/>
  <c r="S519" i="6"/>
  <c r="O519" i="6"/>
  <c r="M519" i="6"/>
  <c r="I519" i="6"/>
  <c r="F519" i="6"/>
  <c r="T518" i="6"/>
  <c r="S518" i="6"/>
  <c r="O518" i="6"/>
  <c r="M518" i="6"/>
  <c r="I518" i="6"/>
  <c r="F518" i="6"/>
  <c r="T517" i="6"/>
  <c r="S517" i="6"/>
  <c r="O517" i="6"/>
  <c r="M517" i="6"/>
  <c r="I517" i="6"/>
  <c r="F517" i="6"/>
  <c r="T516" i="6"/>
  <c r="S516" i="6"/>
  <c r="O516" i="6"/>
  <c r="M516" i="6"/>
  <c r="I516" i="6"/>
  <c r="F516" i="6"/>
  <c r="T515" i="6"/>
  <c r="S515" i="6"/>
  <c r="O515" i="6"/>
  <c r="M515" i="6"/>
  <c r="I515" i="6"/>
  <c r="F515" i="6"/>
  <c r="T514" i="6"/>
  <c r="S514" i="6"/>
  <c r="O514" i="6"/>
  <c r="M514" i="6"/>
  <c r="I514" i="6"/>
  <c r="F514" i="6"/>
  <c r="T513" i="6"/>
  <c r="S513" i="6"/>
  <c r="O513" i="6"/>
  <c r="M513" i="6"/>
  <c r="I513" i="6"/>
  <c r="F513" i="6"/>
  <c r="T512" i="6"/>
  <c r="S512" i="6"/>
  <c r="O512" i="6"/>
  <c r="M512" i="6"/>
  <c r="I512" i="6"/>
  <c r="F512" i="6"/>
  <c r="T511" i="6"/>
  <c r="S511" i="6"/>
  <c r="O511" i="6"/>
  <c r="M511" i="6"/>
  <c r="I511" i="6"/>
  <c r="F511" i="6"/>
  <c r="T510" i="6"/>
  <c r="S510" i="6"/>
  <c r="O510" i="6"/>
  <c r="M510" i="6"/>
  <c r="I510" i="6"/>
  <c r="F510" i="6"/>
  <c r="T509" i="6"/>
  <c r="S509" i="6"/>
  <c r="O509" i="6"/>
  <c r="M509" i="6"/>
  <c r="I509" i="6"/>
  <c r="F509" i="6"/>
  <c r="T508" i="6"/>
  <c r="S508" i="6"/>
  <c r="O508" i="6"/>
  <c r="M508" i="6"/>
  <c r="I508" i="6"/>
  <c r="F508" i="6"/>
  <c r="T507" i="6"/>
  <c r="S507" i="6"/>
  <c r="O507" i="6"/>
  <c r="M507" i="6"/>
  <c r="I507" i="6"/>
  <c r="F507" i="6"/>
  <c r="T506" i="6"/>
  <c r="S506" i="6"/>
  <c r="O506" i="6"/>
  <c r="M506" i="6"/>
  <c r="I506" i="6"/>
  <c r="F506" i="6"/>
  <c r="T505" i="6"/>
  <c r="S505" i="6"/>
  <c r="O505" i="6"/>
  <c r="M505" i="6"/>
  <c r="I505" i="6"/>
  <c r="F505" i="6"/>
  <c r="T504" i="6"/>
  <c r="S504" i="6"/>
  <c r="O504" i="6"/>
  <c r="M504" i="6"/>
  <c r="I504" i="6"/>
  <c r="F504" i="6"/>
  <c r="T503" i="6"/>
  <c r="S503" i="6"/>
  <c r="O503" i="6"/>
  <c r="M503" i="6"/>
  <c r="I503" i="6"/>
  <c r="F503" i="6"/>
  <c r="T502" i="6"/>
  <c r="S502" i="6"/>
  <c r="O502" i="6"/>
  <c r="M502" i="6"/>
  <c r="I502" i="6"/>
  <c r="F502" i="6"/>
  <c r="T501" i="6"/>
  <c r="S501" i="6"/>
  <c r="O501" i="6"/>
  <c r="M501" i="6"/>
  <c r="I501" i="6"/>
  <c r="F501" i="6"/>
  <c r="T500" i="6"/>
  <c r="S500" i="6"/>
  <c r="O500" i="6"/>
  <c r="M500" i="6"/>
  <c r="I500" i="6"/>
  <c r="F500" i="6"/>
  <c r="T499" i="6"/>
  <c r="S499" i="6"/>
  <c r="O499" i="6"/>
  <c r="M499" i="6"/>
  <c r="I499" i="6"/>
  <c r="F499" i="6"/>
  <c r="T498" i="6"/>
  <c r="S498" i="6"/>
  <c r="O498" i="6"/>
  <c r="M498" i="6"/>
  <c r="I498" i="6"/>
  <c r="F498" i="6"/>
  <c r="T497" i="6"/>
  <c r="S497" i="6"/>
  <c r="O497" i="6"/>
  <c r="M497" i="6"/>
  <c r="I497" i="6"/>
  <c r="F497" i="6"/>
  <c r="T496" i="6"/>
  <c r="S496" i="6"/>
  <c r="O496" i="6"/>
  <c r="M496" i="6"/>
  <c r="I496" i="6"/>
  <c r="F496" i="6"/>
  <c r="T495" i="6"/>
  <c r="S495" i="6"/>
  <c r="O495" i="6"/>
  <c r="M495" i="6"/>
  <c r="I495" i="6"/>
  <c r="F495" i="6"/>
  <c r="T494" i="6"/>
  <c r="S494" i="6"/>
  <c r="O494" i="6"/>
  <c r="M494" i="6"/>
  <c r="I494" i="6"/>
  <c r="F494" i="6"/>
  <c r="T493" i="6"/>
  <c r="S493" i="6"/>
  <c r="O493" i="6"/>
  <c r="M493" i="6"/>
  <c r="I493" i="6"/>
  <c r="F493" i="6"/>
  <c r="T492" i="6"/>
  <c r="S492" i="6"/>
  <c r="O492" i="6"/>
  <c r="M492" i="6"/>
  <c r="I492" i="6"/>
  <c r="F492" i="6"/>
  <c r="T491" i="6"/>
  <c r="S491" i="6"/>
  <c r="O491" i="6"/>
  <c r="M491" i="6"/>
  <c r="I491" i="6"/>
  <c r="F491" i="6"/>
  <c r="T490" i="6"/>
  <c r="S490" i="6"/>
  <c r="O490" i="6"/>
  <c r="M490" i="6"/>
  <c r="I490" i="6"/>
  <c r="F490" i="6"/>
  <c r="T489" i="6"/>
  <c r="S489" i="6"/>
  <c r="O489" i="6"/>
  <c r="M489" i="6"/>
  <c r="I489" i="6"/>
  <c r="F489" i="6"/>
  <c r="T488" i="6"/>
  <c r="S488" i="6"/>
  <c r="O488" i="6"/>
  <c r="M488" i="6"/>
  <c r="I488" i="6"/>
  <c r="F488" i="6"/>
  <c r="T487" i="6"/>
  <c r="S487" i="6"/>
  <c r="O487" i="6"/>
  <c r="M487" i="6"/>
  <c r="I487" i="6"/>
  <c r="F487" i="6"/>
  <c r="T486" i="6"/>
  <c r="S486" i="6"/>
  <c r="O486" i="6"/>
  <c r="M486" i="6"/>
  <c r="I486" i="6"/>
  <c r="F486" i="6"/>
  <c r="T485" i="6"/>
  <c r="S485" i="6"/>
  <c r="O485" i="6"/>
  <c r="M485" i="6"/>
  <c r="I485" i="6"/>
  <c r="F485" i="6"/>
  <c r="T484" i="6"/>
  <c r="S484" i="6"/>
  <c r="O484" i="6"/>
  <c r="M484" i="6"/>
  <c r="I484" i="6"/>
  <c r="F484" i="6"/>
  <c r="T483" i="6"/>
  <c r="S483" i="6"/>
  <c r="O483" i="6"/>
  <c r="M483" i="6"/>
  <c r="I483" i="6"/>
  <c r="F483" i="6"/>
  <c r="T482" i="6"/>
  <c r="S482" i="6"/>
  <c r="O482" i="6"/>
  <c r="M482" i="6"/>
  <c r="I482" i="6"/>
  <c r="F482" i="6"/>
  <c r="T481" i="6"/>
  <c r="S481" i="6"/>
  <c r="O481" i="6"/>
  <c r="M481" i="6"/>
  <c r="I481" i="6"/>
  <c r="F481" i="6"/>
  <c r="T480" i="6"/>
  <c r="S480" i="6"/>
  <c r="O480" i="6"/>
  <c r="M480" i="6"/>
  <c r="I480" i="6"/>
  <c r="F480" i="6"/>
  <c r="T479" i="6"/>
  <c r="S479" i="6"/>
  <c r="O479" i="6"/>
  <c r="M479" i="6"/>
  <c r="I479" i="6"/>
  <c r="F479" i="6"/>
  <c r="T478" i="6"/>
  <c r="S478" i="6"/>
  <c r="O478" i="6"/>
  <c r="M478" i="6"/>
  <c r="I478" i="6"/>
  <c r="F478" i="6"/>
  <c r="T477" i="6"/>
  <c r="S477" i="6"/>
  <c r="O477" i="6"/>
  <c r="M477" i="6"/>
  <c r="I477" i="6"/>
  <c r="F477" i="6"/>
  <c r="T476" i="6"/>
  <c r="S476" i="6"/>
  <c r="O476" i="6"/>
  <c r="M476" i="6"/>
  <c r="I476" i="6"/>
  <c r="F476" i="6"/>
  <c r="T475" i="6"/>
  <c r="S475" i="6"/>
  <c r="O475" i="6"/>
  <c r="M475" i="6"/>
  <c r="I475" i="6"/>
  <c r="F475" i="6"/>
  <c r="T474" i="6"/>
  <c r="S474" i="6"/>
  <c r="O474" i="6"/>
  <c r="M474" i="6"/>
  <c r="I474" i="6"/>
  <c r="F474" i="6"/>
  <c r="T473" i="6"/>
  <c r="S473" i="6"/>
  <c r="O473" i="6"/>
  <c r="M473" i="6"/>
  <c r="I473" i="6"/>
  <c r="F473" i="6"/>
  <c r="T472" i="6"/>
  <c r="S472" i="6"/>
  <c r="O472" i="6"/>
  <c r="M472" i="6"/>
  <c r="I472" i="6"/>
  <c r="F472" i="6"/>
  <c r="T471" i="6"/>
  <c r="S471" i="6"/>
  <c r="O471" i="6"/>
  <c r="M471" i="6"/>
  <c r="I471" i="6"/>
  <c r="F471" i="6"/>
  <c r="T470" i="6"/>
  <c r="S470" i="6"/>
  <c r="O470" i="6"/>
  <c r="M470" i="6"/>
  <c r="I470" i="6"/>
  <c r="F470" i="6"/>
  <c r="T469" i="6"/>
  <c r="S469" i="6"/>
  <c r="O469" i="6"/>
  <c r="M469" i="6"/>
  <c r="I469" i="6"/>
  <c r="F469" i="6"/>
  <c r="T468" i="6"/>
  <c r="S468" i="6"/>
  <c r="O468" i="6"/>
  <c r="M468" i="6"/>
  <c r="I468" i="6"/>
  <c r="F468" i="6"/>
  <c r="T467" i="6"/>
  <c r="S467" i="6"/>
  <c r="O467" i="6"/>
  <c r="M467" i="6"/>
  <c r="I467" i="6"/>
  <c r="F467" i="6"/>
  <c r="T466" i="6"/>
  <c r="S466" i="6"/>
  <c r="O466" i="6"/>
  <c r="M466" i="6"/>
  <c r="I466" i="6"/>
  <c r="F466" i="6"/>
  <c r="T465" i="6"/>
  <c r="S465" i="6"/>
  <c r="O465" i="6"/>
  <c r="M465" i="6"/>
  <c r="I465" i="6"/>
  <c r="F465" i="6"/>
  <c r="T464" i="6"/>
  <c r="S464" i="6"/>
  <c r="O464" i="6"/>
  <c r="M464" i="6"/>
  <c r="I464" i="6"/>
  <c r="F464" i="6"/>
  <c r="T463" i="6"/>
  <c r="S463" i="6"/>
  <c r="O463" i="6"/>
  <c r="M463" i="6"/>
  <c r="I463" i="6"/>
  <c r="F463" i="6"/>
  <c r="T462" i="6"/>
  <c r="S462" i="6"/>
  <c r="O462" i="6"/>
  <c r="M462" i="6"/>
  <c r="I462" i="6"/>
  <c r="F462" i="6"/>
  <c r="T461" i="6"/>
  <c r="S461" i="6"/>
  <c r="O461" i="6"/>
  <c r="M461" i="6"/>
  <c r="I461" i="6"/>
  <c r="F461" i="6"/>
  <c r="T460" i="6"/>
  <c r="S460" i="6"/>
  <c r="O460" i="6"/>
  <c r="M460" i="6"/>
  <c r="I460" i="6"/>
  <c r="F460" i="6"/>
  <c r="T459" i="6"/>
  <c r="S459" i="6"/>
  <c r="O459" i="6"/>
  <c r="M459" i="6"/>
  <c r="I459" i="6"/>
  <c r="F459" i="6"/>
  <c r="T458" i="6"/>
  <c r="S458" i="6"/>
  <c r="O458" i="6"/>
  <c r="M458" i="6"/>
  <c r="I458" i="6"/>
  <c r="F458" i="6"/>
  <c r="T457" i="6"/>
  <c r="S457" i="6"/>
  <c r="O457" i="6"/>
  <c r="M457" i="6"/>
  <c r="I457" i="6"/>
  <c r="F457" i="6"/>
  <c r="T456" i="6"/>
  <c r="S456" i="6"/>
  <c r="O456" i="6"/>
  <c r="M456" i="6"/>
  <c r="I456" i="6"/>
  <c r="F456" i="6"/>
  <c r="T455" i="6"/>
  <c r="S455" i="6"/>
  <c r="O455" i="6"/>
  <c r="M455" i="6"/>
  <c r="I455" i="6"/>
  <c r="F455" i="6"/>
  <c r="T454" i="6"/>
  <c r="S454" i="6"/>
  <c r="O454" i="6"/>
  <c r="M454" i="6"/>
  <c r="I454" i="6"/>
  <c r="F454" i="6"/>
  <c r="T453" i="6"/>
  <c r="S453" i="6"/>
  <c r="O453" i="6"/>
  <c r="M453" i="6"/>
  <c r="I453" i="6"/>
  <c r="F453" i="6"/>
  <c r="T452" i="6"/>
  <c r="S452" i="6"/>
  <c r="O452" i="6"/>
  <c r="M452" i="6"/>
  <c r="I452" i="6"/>
  <c r="F452" i="6"/>
  <c r="T451" i="6"/>
  <c r="S451" i="6"/>
  <c r="O451" i="6"/>
  <c r="M451" i="6"/>
  <c r="I451" i="6"/>
  <c r="F451" i="6"/>
  <c r="T450" i="6"/>
  <c r="S450" i="6"/>
  <c r="O450" i="6"/>
  <c r="M450" i="6"/>
  <c r="I450" i="6"/>
  <c r="F450" i="6"/>
  <c r="T449" i="6"/>
  <c r="S449" i="6"/>
  <c r="O449" i="6"/>
  <c r="M449" i="6"/>
  <c r="I449" i="6"/>
  <c r="F449" i="6"/>
  <c r="T448" i="6"/>
  <c r="S448" i="6"/>
  <c r="O448" i="6"/>
  <c r="M448" i="6"/>
  <c r="I448" i="6"/>
  <c r="F448" i="6"/>
  <c r="T447" i="6"/>
  <c r="S447" i="6"/>
  <c r="O447" i="6"/>
  <c r="M447" i="6"/>
  <c r="I447" i="6"/>
  <c r="F447" i="6"/>
  <c r="T446" i="6"/>
  <c r="S446" i="6"/>
  <c r="O446" i="6"/>
  <c r="M446" i="6"/>
  <c r="I446" i="6"/>
  <c r="F446" i="6"/>
  <c r="T445" i="6"/>
  <c r="S445" i="6"/>
  <c r="O445" i="6"/>
  <c r="M445" i="6"/>
  <c r="I445" i="6"/>
  <c r="F445" i="6"/>
  <c r="T444" i="6"/>
  <c r="S444" i="6"/>
  <c r="O444" i="6"/>
  <c r="M444" i="6"/>
  <c r="I444" i="6"/>
  <c r="F444" i="6"/>
  <c r="T443" i="6"/>
  <c r="S443" i="6"/>
  <c r="O443" i="6"/>
  <c r="M443" i="6"/>
  <c r="I443" i="6"/>
  <c r="F443" i="6"/>
  <c r="T442" i="6"/>
  <c r="S442" i="6"/>
  <c r="O442" i="6"/>
  <c r="M442" i="6"/>
  <c r="I442" i="6"/>
  <c r="F442" i="6"/>
  <c r="T441" i="6"/>
  <c r="S441" i="6"/>
  <c r="O441" i="6"/>
  <c r="M441" i="6"/>
  <c r="I441" i="6"/>
  <c r="F441" i="6"/>
  <c r="T440" i="6"/>
  <c r="S440" i="6"/>
  <c r="O440" i="6"/>
  <c r="M440" i="6"/>
  <c r="I440" i="6"/>
  <c r="F440" i="6"/>
  <c r="T439" i="6"/>
  <c r="S439" i="6"/>
  <c r="O439" i="6"/>
  <c r="M439" i="6"/>
  <c r="I439" i="6"/>
  <c r="F439" i="6"/>
  <c r="T438" i="6"/>
  <c r="S438" i="6"/>
  <c r="O438" i="6"/>
  <c r="M438" i="6"/>
  <c r="I438" i="6"/>
  <c r="F438" i="6"/>
  <c r="T437" i="6"/>
  <c r="S437" i="6"/>
  <c r="O437" i="6"/>
  <c r="M437" i="6"/>
  <c r="I437" i="6"/>
  <c r="F437" i="6"/>
  <c r="T436" i="6"/>
  <c r="S436" i="6"/>
  <c r="O436" i="6"/>
  <c r="M436" i="6"/>
  <c r="I436" i="6"/>
  <c r="F436" i="6"/>
  <c r="T435" i="6"/>
  <c r="S435" i="6"/>
  <c r="O435" i="6"/>
  <c r="M435" i="6"/>
  <c r="I435" i="6"/>
  <c r="F435" i="6"/>
  <c r="T434" i="6"/>
  <c r="S434" i="6"/>
  <c r="O434" i="6"/>
  <c r="M434" i="6"/>
  <c r="I434" i="6"/>
  <c r="F434" i="6"/>
  <c r="T433" i="6"/>
  <c r="S433" i="6"/>
  <c r="O433" i="6"/>
  <c r="M433" i="6"/>
  <c r="I433" i="6"/>
  <c r="F433" i="6"/>
  <c r="T432" i="6"/>
  <c r="S432" i="6"/>
  <c r="O432" i="6"/>
  <c r="M432" i="6"/>
  <c r="I432" i="6"/>
  <c r="F432" i="6"/>
  <c r="T431" i="6"/>
  <c r="S431" i="6"/>
  <c r="O431" i="6"/>
  <c r="M431" i="6"/>
  <c r="I431" i="6"/>
  <c r="F431" i="6"/>
  <c r="T430" i="6"/>
  <c r="S430" i="6"/>
  <c r="O430" i="6"/>
  <c r="M430" i="6"/>
  <c r="I430" i="6"/>
  <c r="F430" i="6"/>
  <c r="T429" i="6"/>
  <c r="S429" i="6"/>
  <c r="O429" i="6"/>
  <c r="M429" i="6"/>
  <c r="I429" i="6"/>
  <c r="F429" i="6"/>
  <c r="T428" i="6"/>
  <c r="S428" i="6"/>
  <c r="O428" i="6"/>
  <c r="M428" i="6"/>
  <c r="I428" i="6"/>
  <c r="F428" i="6"/>
  <c r="T427" i="6"/>
  <c r="S427" i="6"/>
  <c r="O427" i="6"/>
  <c r="M427" i="6"/>
  <c r="I427" i="6"/>
  <c r="F427" i="6"/>
  <c r="T426" i="6"/>
  <c r="S426" i="6"/>
  <c r="O426" i="6"/>
  <c r="M426" i="6"/>
  <c r="I426" i="6"/>
  <c r="F426" i="6"/>
  <c r="T425" i="6"/>
  <c r="S425" i="6"/>
  <c r="O425" i="6"/>
  <c r="M425" i="6"/>
  <c r="I425" i="6"/>
  <c r="F425" i="6"/>
  <c r="T424" i="6"/>
  <c r="S424" i="6"/>
  <c r="O424" i="6"/>
  <c r="M424" i="6"/>
  <c r="I424" i="6"/>
  <c r="F424" i="6"/>
  <c r="T423" i="6"/>
  <c r="S423" i="6"/>
  <c r="O423" i="6"/>
  <c r="M423" i="6"/>
  <c r="I423" i="6"/>
  <c r="F423" i="6"/>
  <c r="T422" i="6"/>
  <c r="S422" i="6"/>
  <c r="O422" i="6"/>
  <c r="M422" i="6"/>
  <c r="I422" i="6"/>
  <c r="F422" i="6"/>
  <c r="T421" i="6"/>
  <c r="S421" i="6"/>
  <c r="O421" i="6"/>
  <c r="M421" i="6"/>
  <c r="I421" i="6"/>
  <c r="F421" i="6"/>
  <c r="T420" i="6"/>
  <c r="S420" i="6"/>
  <c r="O420" i="6"/>
  <c r="M420" i="6"/>
  <c r="I420" i="6"/>
  <c r="F420" i="6"/>
  <c r="T419" i="6"/>
  <c r="S419" i="6"/>
  <c r="O419" i="6"/>
  <c r="M419" i="6"/>
  <c r="I419" i="6"/>
  <c r="F419" i="6"/>
  <c r="T418" i="6"/>
  <c r="S418" i="6"/>
  <c r="O418" i="6"/>
  <c r="M418" i="6"/>
  <c r="I418" i="6"/>
  <c r="F418" i="6"/>
  <c r="T417" i="6"/>
  <c r="S417" i="6"/>
  <c r="O417" i="6"/>
  <c r="M417" i="6"/>
  <c r="I417" i="6"/>
  <c r="F417" i="6"/>
  <c r="T416" i="6"/>
  <c r="S416" i="6"/>
  <c r="O416" i="6"/>
  <c r="M416" i="6"/>
  <c r="I416" i="6"/>
  <c r="F416" i="6"/>
  <c r="T415" i="6"/>
  <c r="S415" i="6"/>
  <c r="O415" i="6"/>
  <c r="M415" i="6"/>
  <c r="I415" i="6"/>
  <c r="F415" i="6"/>
  <c r="T414" i="6"/>
  <c r="S414" i="6"/>
  <c r="O414" i="6"/>
  <c r="M414" i="6"/>
  <c r="I414" i="6"/>
  <c r="F414" i="6"/>
  <c r="T413" i="6"/>
  <c r="S413" i="6"/>
  <c r="O413" i="6"/>
  <c r="M413" i="6"/>
  <c r="I413" i="6"/>
  <c r="F413" i="6"/>
  <c r="T412" i="6"/>
  <c r="S412" i="6"/>
  <c r="O412" i="6"/>
  <c r="M412" i="6"/>
  <c r="I412" i="6"/>
  <c r="F412" i="6"/>
  <c r="T411" i="6"/>
  <c r="S411" i="6"/>
  <c r="O411" i="6"/>
  <c r="M411" i="6"/>
  <c r="I411" i="6"/>
  <c r="F411" i="6"/>
  <c r="T410" i="6"/>
  <c r="S410" i="6"/>
  <c r="O410" i="6"/>
  <c r="M410" i="6"/>
  <c r="I410" i="6"/>
  <c r="F410" i="6"/>
  <c r="T409" i="6"/>
  <c r="S409" i="6"/>
  <c r="O409" i="6"/>
  <c r="M409" i="6"/>
  <c r="I409" i="6"/>
  <c r="F409" i="6"/>
  <c r="T408" i="6"/>
  <c r="S408" i="6"/>
  <c r="O408" i="6"/>
  <c r="M408" i="6"/>
  <c r="I408" i="6"/>
  <c r="F408" i="6"/>
  <c r="T407" i="6"/>
  <c r="S407" i="6"/>
  <c r="O407" i="6"/>
  <c r="M407" i="6"/>
  <c r="I407" i="6"/>
  <c r="F407" i="6"/>
  <c r="T406" i="6"/>
  <c r="S406" i="6"/>
  <c r="O406" i="6"/>
  <c r="M406" i="6"/>
  <c r="I406" i="6"/>
  <c r="F406" i="6"/>
  <c r="T405" i="6"/>
  <c r="S405" i="6"/>
  <c r="O405" i="6"/>
  <c r="M405" i="6"/>
  <c r="I405" i="6"/>
  <c r="F405" i="6"/>
  <c r="T404" i="6"/>
  <c r="S404" i="6"/>
  <c r="O404" i="6"/>
  <c r="M404" i="6"/>
  <c r="I404" i="6"/>
  <c r="F404" i="6"/>
  <c r="T403" i="6"/>
  <c r="S403" i="6"/>
  <c r="O403" i="6"/>
  <c r="M403" i="6"/>
  <c r="I403" i="6"/>
  <c r="F403" i="6"/>
  <c r="T402" i="6"/>
  <c r="S402" i="6"/>
  <c r="O402" i="6"/>
  <c r="M402" i="6"/>
  <c r="I402" i="6"/>
  <c r="F402" i="6"/>
  <c r="T401" i="6"/>
  <c r="S401" i="6"/>
  <c r="O401" i="6"/>
  <c r="M401" i="6"/>
  <c r="I401" i="6"/>
  <c r="F401" i="6"/>
  <c r="T400" i="6"/>
  <c r="S400" i="6"/>
  <c r="O400" i="6"/>
  <c r="M400" i="6"/>
  <c r="I400" i="6"/>
  <c r="F400" i="6"/>
  <c r="T399" i="6"/>
  <c r="S399" i="6"/>
  <c r="O399" i="6"/>
  <c r="M399" i="6"/>
  <c r="I399" i="6"/>
  <c r="F399" i="6"/>
  <c r="T398" i="6"/>
  <c r="S398" i="6"/>
  <c r="O398" i="6"/>
  <c r="M398" i="6"/>
  <c r="I398" i="6"/>
  <c r="F398" i="6"/>
  <c r="T397" i="6"/>
  <c r="S397" i="6"/>
  <c r="O397" i="6"/>
  <c r="M397" i="6"/>
  <c r="I397" i="6"/>
  <c r="F397" i="6"/>
  <c r="T396" i="6"/>
  <c r="S396" i="6"/>
  <c r="O396" i="6"/>
  <c r="M396" i="6"/>
  <c r="I396" i="6"/>
  <c r="F396" i="6"/>
  <c r="T395" i="6"/>
  <c r="S395" i="6"/>
  <c r="O395" i="6"/>
  <c r="M395" i="6"/>
  <c r="I395" i="6"/>
  <c r="F395" i="6"/>
  <c r="T394" i="6"/>
  <c r="S394" i="6"/>
  <c r="O394" i="6"/>
  <c r="M394" i="6"/>
  <c r="I394" i="6"/>
  <c r="F394" i="6"/>
  <c r="T393" i="6"/>
  <c r="S393" i="6"/>
  <c r="O393" i="6"/>
  <c r="M393" i="6"/>
  <c r="I393" i="6"/>
  <c r="F393" i="6"/>
  <c r="T392" i="6"/>
  <c r="S392" i="6"/>
  <c r="O392" i="6"/>
  <c r="M392" i="6"/>
  <c r="I392" i="6"/>
  <c r="F392" i="6"/>
  <c r="T391" i="6"/>
  <c r="S391" i="6"/>
  <c r="O391" i="6"/>
  <c r="M391" i="6"/>
  <c r="I391" i="6"/>
  <c r="F391" i="6"/>
  <c r="T390" i="6"/>
  <c r="S390" i="6"/>
  <c r="O390" i="6"/>
  <c r="M390" i="6"/>
  <c r="I390" i="6"/>
  <c r="F390" i="6"/>
  <c r="T389" i="6"/>
  <c r="S389" i="6"/>
  <c r="O389" i="6"/>
  <c r="M389" i="6"/>
  <c r="I389" i="6"/>
  <c r="F389" i="6"/>
  <c r="T388" i="6"/>
  <c r="S388" i="6"/>
  <c r="O388" i="6"/>
  <c r="M388" i="6"/>
  <c r="I388" i="6"/>
  <c r="F388" i="6"/>
  <c r="T387" i="6"/>
  <c r="S387" i="6"/>
  <c r="O387" i="6"/>
  <c r="M387" i="6"/>
  <c r="I387" i="6"/>
  <c r="F387" i="6"/>
  <c r="T386" i="6"/>
  <c r="S386" i="6"/>
  <c r="O386" i="6"/>
  <c r="M386" i="6"/>
  <c r="I386" i="6"/>
  <c r="F386" i="6"/>
  <c r="T385" i="6"/>
  <c r="S385" i="6"/>
  <c r="O385" i="6"/>
  <c r="M385" i="6"/>
  <c r="I385" i="6"/>
  <c r="F385" i="6"/>
  <c r="T384" i="6"/>
  <c r="S384" i="6"/>
  <c r="O384" i="6"/>
  <c r="M384" i="6"/>
  <c r="I384" i="6"/>
  <c r="F384" i="6"/>
  <c r="T383" i="6"/>
  <c r="S383" i="6"/>
  <c r="O383" i="6"/>
  <c r="M383" i="6"/>
  <c r="I383" i="6"/>
  <c r="F383" i="6"/>
  <c r="T382" i="6"/>
  <c r="S382" i="6"/>
  <c r="O382" i="6"/>
  <c r="M382" i="6"/>
  <c r="I382" i="6"/>
  <c r="F382" i="6"/>
  <c r="T381" i="6"/>
  <c r="S381" i="6"/>
  <c r="O381" i="6"/>
  <c r="M381" i="6"/>
  <c r="I381" i="6"/>
  <c r="F381" i="6"/>
  <c r="T380" i="6"/>
  <c r="S380" i="6"/>
  <c r="O380" i="6"/>
  <c r="M380" i="6"/>
  <c r="I380" i="6"/>
  <c r="F380" i="6"/>
  <c r="T379" i="6"/>
  <c r="S379" i="6"/>
  <c r="O379" i="6"/>
  <c r="M379" i="6"/>
  <c r="I379" i="6"/>
  <c r="F379" i="6"/>
  <c r="T378" i="6"/>
  <c r="S378" i="6"/>
  <c r="O378" i="6"/>
  <c r="M378" i="6"/>
  <c r="I378" i="6"/>
  <c r="F378" i="6"/>
  <c r="T377" i="6"/>
  <c r="S377" i="6"/>
  <c r="O377" i="6"/>
  <c r="M377" i="6"/>
  <c r="I377" i="6"/>
  <c r="F377" i="6"/>
  <c r="T376" i="6"/>
  <c r="S376" i="6"/>
  <c r="O376" i="6"/>
  <c r="M376" i="6"/>
  <c r="I376" i="6"/>
  <c r="F376" i="6"/>
  <c r="T375" i="6"/>
  <c r="S375" i="6"/>
  <c r="O375" i="6"/>
  <c r="M375" i="6"/>
  <c r="I375" i="6"/>
  <c r="F375" i="6"/>
  <c r="T374" i="6"/>
  <c r="S374" i="6"/>
  <c r="O374" i="6"/>
  <c r="M374" i="6"/>
  <c r="I374" i="6"/>
  <c r="F374" i="6"/>
  <c r="T373" i="6"/>
  <c r="S373" i="6"/>
  <c r="O373" i="6"/>
  <c r="M373" i="6"/>
  <c r="I373" i="6"/>
  <c r="F373" i="6"/>
  <c r="T372" i="6"/>
  <c r="S372" i="6"/>
  <c r="O372" i="6"/>
  <c r="M372" i="6"/>
  <c r="I372" i="6"/>
  <c r="F372" i="6"/>
  <c r="T371" i="6"/>
  <c r="S371" i="6"/>
  <c r="O371" i="6"/>
  <c r="M371" i="6"/>
  <c r="I371" i="6"/>
  <c r="F371" i="6"/>
  <c r="T370" i="6"/>
  <c r="S370" i="6"/>
  <c r="O370" i="6"/>
  <c r="M370" i="6"/>
  <c r="I370" i="6"/>
  <c r="F370" i="6"/>
  <c r="T369" i="6"/>
  <c r="S369" i="6"/>
  <c r="O369" i="6"/>
  <c r="M369" i="6"/>
  <c r="I369" i="6"/>
  <c r="F369" i="6"/>
  <c r="T368" i="6"/>
  <c r="S368" i="6"/>
  <c r="O368" i="6"/>
  <c r="M368" i="6"/>
  <c r="I368" i="6"/>
  <c r="F368" i="6"/>
  <c r="T367" i="6"/>
  <c r="S367" i="6"/>
  <c r="O367" i="6"/>
  <c r="M367" i="6"/>
  <c r="I367" i="6"/>
  <c r="F367" i="6"/>
  <c r="T366" i="6"/>
  <c r="S366" i="6"/>
  <c r="O366" i="6"/>
  <c r="M366" i="6"/>
  <c r="I366" i="6"/>
  <c r="F366" i="6"/>
  <c r="T365" i="6"/>
  <c r="S365" i="6"/>
  <c r="O365" i="6"/>
  <c r="M365" i="6"/>
  <c r="I365" i="6"/>
  <c r="F365" i="6"/>
  <c r="T364" i="6"/>
  <c r="S364" i="6"/>
  <c r="O364" i="6"/>
  <c r="M364" i="6"/>
  <c r="I364" i="6"/>
  <c r="F364" i="6"/>
  <c r="T363" i="6"/>
  <c r="S363" i="6"/>
  <c r="O363" i="6"/>
  <c r="M363" i="6"/>
  <c r="I363" i="6"/>
  <c r="F363" i="6"/>
  <c r="T362" i="6"/>
  <c r="S362" i="6"/>
  <c r="O362" i="6"/>
  <c r="M362" i="6"/>
  <c r="I362" i="6"/>
  <c r="F362" i="6"/>
  <c r="T361" i="6"/>
  <c r="S361" i="6"/>
  <c r="O361" i="6"/>
  <c r="M361" i="6"/>
  <c r="I361" i="6"/>
  <c r="F361" i="6"/>
  <c r="T360" i="6"/>
  <c r="S360" i="6"/>
  <c r="O360" i="6"/>
  <c r="M360" i="6"/>
  <c r="I360" i="6"/>
  <c r="F360" i="6"/>
  <c r="T359" i="6"/>
  <c r="S359" i="6"/>
  <c r="O359" i="6"/>
  <c r="M359" i="6"/>
  <c r="I359" i="6"/>
  <c r="F359" i="6"/>
  <c r="T358" i="6"/>
  <c r="S358" i="6"/>
  <c r="O358" i="6"/>
  <c r="M358" i="6"/>
  <c r="I358" i="6"/>
  <c r="F358" i="6"/>
  <c r="T357" i="6"/>
  <c r="S357" i="6"/>
  <c r="O357" i="6"/>
  <c r="M357" i="6"/>
  <c r="I357" i="6"/>
  <c r="F357" i="6"/>
  <c r="T356" i="6"/>
  <c r="S356" i="6"/>
  <c r="O356" i="6"/>
  <c r="M356" i="6"/>
  <c r="I356" i="6"/>
  <c r="F356" i="6"/>
  <c r="T355" i="6"/>
  <c r="S355" i="6"/>
  <c r="O355" i="6"/>
  <c r="M355" i="6"/>
  <c r="I355" i="6"/>
  <c r="F355" i="6"/>
  <c r="T354" i="6"/>
  <c r="S354" i="6"/>
  <c r="O354" i="6"/>
  <c r="M354" i="6"/>
  <c r="I354" i="6"/>
  <c r="F354" i="6"/>
  <c r="T353" i="6"/>
  <c r="S353" i="6"/>
  <c r="O353" i="6"/>
  <c r="M353" i="6"/>
  <c r="I353" i="6"/>
  <c r="F353" i="6"/>
  <c r="T352" i="6"/>
  <c r="S352" i="6"/>
  <c r="O352" i="6"/>
  <c r="M352" i="6"/>
  <c r="I352" i="6"/>
  <c r="F352" i="6"/>
  <c r="T351" i="6"/>
  <c r="S351" i="6"/>
  <c r="O351" i="6"/>
  <c r="M351" i="6"/>
  <c r="I351" i="6"/>
  <c r="F351" i="6"/>
  <c r="T350" i="6"/>
  <c r="S350" i="6"/>
  <c r="O350" i="6"/>
  <c r="M350" i="6"/>
  <c r="I350" i="6"/>
  <c r="F350" i="6"/>
  <c r="T349" i="6"/>
  <c r="S349" i="6"/>
  <c r="O349" i="6"/>
  <c r="M349" i="6"/>
  <c r="I349" i="6"/>
  <c r="F349" i="6"/>
  <c r="T348" i="6"/>
  <c r="S348" i="6"/>
  <c r="O348" i="6"/>
  <c r="M348" i="6"/>
  <c r="I348" i="6"/>
  <c r="F348" i="6"/>
  <c r="T347" i="6"/>
  <c r="S347" i="6"/>
  <c r="O347" i="6"/>
  <c r="M347" i="6"/>
  <c r="I347" i="6"/>
  <c r="F347" i="6"/>
  <c r="T346" i="6"/>
  <c r="S346" i="6"/>
  <c r="O346" i="6"/>
  <c r="M346" i="6"/>
  <c r="I346" i="6"/>
  <c r="F346" i="6"/>
  <c r="T345" i="6"/>
  <c r="S345" i="6"/>
  <c r="O345" i="6"/>
  <c r="M345" i="6"/>
  <c r="I345" i="6"/>
  <c r="F345" i="6"/>
  <c r="T344" i="6"/>
  <c r="S344" i="6"/>
  <c r="O344" i="6"/>
  <c r="M344" i="6"/>
  <c r="I344" i="6"/>
  <c r="F344" i="6"/>
  <c r="T343" i="6"/>
  <c r="S343" i="6"/>
  <c r="O343" i="6"/>
  <c r="M343" i="6"/>
  <c r="I343" i="6"/>
  <c r="F343" i="6"/>
  <c r="T342" i="6"/>
  <c r="S342" i="6"/>
  <c r="O342" i="6"/>
  <c r="M342" i="6"/>
  <c r="I342" i="6"/>
  <c r="F342" i="6"/>
  <c r="T341" i="6"/>
  <c r="S341" i="6"/>
  <c r="O341" i="6"/>
  <c r="M341" i="6"/>
  <c r="I341" i="6"/>
  <c r="F341" i="6"/>
  <c r="T340" i="6"/>
  <c r="S340" i="6"/>
  <c r="O340" i="6"/>
  <c r="M340" i="6"/>
  <c r="I340" i="6"/>
  <c r="F340" i="6"/>
  <c r="T339" i="6"/>
  <c r="S339" i="6"/>
  <c r="O339" i="6"/>
  <c r="M339" i="6"/>
  <c r="I339" i="6"/>
  <c r="F339" i="6"/>
  <c r="T338" i="6"/>
  <c r="S338" i="6"/>
  <c r="O338" i="6"/>
  <c r="M338" i="6"/>
  <c r="I338" i="6"/>
  <c r="F338" i="6"/>
  <c r="T337" i="6"/>
  <c r="S337" i="6"/>
  <c r="O337" i="6"/>
  <c r="M337" i="6"/>
  <c r="I337" i="6"/>
  <c r="F337" i="6"/>
  <c r="T336" i="6"/>
  <c r="S336" i="6"/>
  <c r="O336" i="6"/>
  <c r="M336" i="6"/>
  <c r="I336" i="6"/>
  <c r="F336" i="6"/>
  <c r="T335" i="6"/>
  <c r="S335" i="6"/>
  <c r="O335" i="6"/>
  <c r="M335" i="6"/>
  <c r="I335" i="6"/>
  <c r="F335" i="6"/>
  <c r="T334" i="6"/>
  <c r="S334" i="6"/>
  <c r="O334" i="6"/>
  <c r="M334" i="6"/>
  <c r="I334" i="6"/>
  <c r="F334" i="6"/>
  <c r="T333" i="6"/>
  <c r="S333" i="6"/>
  <c r="O333" i="6"/>
  <c r="M333" i="6"/>
  <c r="I333" i="6"/>
  <c r="F333" i="6"/>
  <c r="T332" i="6"/>
  <c r="S332" i="6"/>
  <c r="O332" i="6"/>
  <c r="M332" i="6"/>
  <c r="I332" i="6"/>
  <c r="F332" i="6"/>
  <c r="T331" i="6"/>
  <c r="S331" i="6"/>
  <c r="O331" i="6"/>
  <c r="M331" i="6"/>
  <c r="I331" i="6"/>
  <c r="F331" i="6"/>
  <c r="T330" i="6"/>
  <c r="S330" i="6"/>
  <c r="O330" i="6"/>
  <c r="M330" i="6"/>
  <c r="I330" i="6"/>
  <c r="F330" i="6"/>
  <c r="T329" i="6"/>
  <c r="S329" i="6"/>
  <c r="O329" i="6"/>
  <c r="M329" i="6"/>
  <c r="I329" i="6"/>
  <c r="F329" i="6"/>
  <c r="T328" i="6"/>
  <c r="S328" i="6"/>
  <c r="O328" i="6"/>
  <c r="M328" i="6"/>
  <c r="I328" i="6"/>
  <c r="F328" i="6"/>
  <c r="T327" i="6"/>
  <c r="S327" i="6"/>
  <c r="O327" i="6"/>
  <c r="M327" i="6"/>
  <c r="I327" i="6"/>
  <c r="F327" i="6"/>
  <c r="T326" i="6"/>
  <c r="S326" i="6"/>
  <c r="O326" i="6"/>
  <c r="M326" i="6"/>
  <c r="I326" i="6"/>
  <c r="F326" i="6"/>
  <c r="T325" i="6"/>
  <c r="S325" i="6"/>
  <c r="O325" i="6"/>
  <c r="M325" i="6"/>
  <c r="I325" i="6"/>
  <c r="F325" i="6"/>
  <c r="T324" i="6"/>
  <c r="S324" i="6"/>
  <c r="O324" i="6"/>
  <c r="M324" i="6"/>
  <c r="I324" i="6"/>
  <c r="F324" i="6"/>
  <c r="T323" i="6"/>
  <c r="S323" i="6"/>
  <c r="O323" i="6"/>
  <c r="M323" i="6"/>
  <c r="I323" i="6"/>
  <c r="F323" i="6"/>
  <c r="T322" i="6"/>
  <c r="S322" i="6"/>
  <c r="O322" i="6"/>
  <c r="M322" i="6"/>
  <c r="I322" i="6"/>
  <c r="F322" i="6"/>
  <c r="T321" i="6"/>
  <c r="S321" i="6"/>
  <c r="O321" i="6"/>
  <c r="M321" i="6"/>
  <c r="I321" i="6"/>
  <c r="F321" i="6"/>
  <c r="T320" i="6"/>
  <c r="S320" i="6"/>
  <c r="O320" i="6"/>
  <c r="M320" i="6"/>
  <c r="I320" i="6"/>
  <c r="F320" i="6"/>
  <c r="T319" i="6"/>
  <c r="S319" i="6"/>
  <c r="O319" i="6"/>
  <c r="M319" i="6"/>
  <c r="I319" i="6"/>
  <c r="F319" i="6"/>
  <c r="T318" i="6"/>
  <c r="S318" i="6"/>
  <c r="O318" i="6"/>
  <c r="M318" i="6"/>
  <c r="I318" i="6"/>
  <c r="F318" i="6"/>
  <c r="T317" i="6"/>
  <c r="S317" i="6"/>
  <c r="O317" i="6"/>
  <c r="M317" i="6"/>
  <c r="I317" i="6"/>
  <c r="F317" i="6"/>
  <c r="T316" i="6"/>
  <c r="S316" i="6"/>
  <c r="O316" i="6"/>
  <c r="M316" i="6"/>
  <c r="I316" i="6"/>
  <c r="F316" i="6"/>
  <c r="T315" i="6"/>
  <c r="S315" i="6"/>
  <c r="O315" i="6"/>
  <c r="M315" i="6"/>
  <c r="I315" i="6"/>
  <c r="F315" i="6"/>
  <c r="T314" i="6"/>
  <c r="S314" i="6"/>
  <c r="O314" i="6"/>
  <c r="M314" i="6"/>
  <c r="I314" i="6"/>
  <c r="F314" i="6"/>
  <c r="T313" i="6"/>
  <c r="S313" i="6"/>
  <c r="O313" i="6"/>
  <c r="M313" i="6"/>
  <c r="I313" i="6"/>
  <c r="F313" i="6"/>
  <c r="T312" i="6"/>
  <c r="S312" i="6"/>
  <c r="O312" i="6"/>
  <c r="M312" i="6"/>
  <c r="I312" i="6"/>
  <c r="F312" i="6"/>
  <c r="T311" i="6"/>
  <c r="S311" i="6"/>
  <c r="O311" i="6"/>
  <c r="M311" i="6"/>
  <c r="I311" i="6"/>
  <c r="F311" i="6"/>
  <c r="T310" i="6"/>
  <c r="S310" i="6"/>
  <c r="O310" i="6"/>
  <c r="M310" i="6"/>
  <c r="I310" i="6"/>
  <c r="F310" i="6"/>
  <c r="T309" i="6"/>
  <c r="S309" i="6"/>
  <c r="O309" i="6"/>
  <c r="M309" i="6"/>
  <c r="I309" i="6"/>
  <c r="F309" i="6"/>
  <c r="T308" i="6"/>
  <c r="S308" i="6"/>
  <c r="O308" i="6"/>
  <c r="M308" i="6"/>
  <c r="I308" i="6"/>
  <c r="F308" i="6"/>
  <c r="T307" i="6"/>
  <c r="S307" i="6"/>
  <c r="O307" i="6"/>
  <c r="M307" i="6"/>
  <c r="I307" i="6"/>
  <c r="F307" i="6"/>
  <c r="T306" i="6"/>
  <c r="S306" i="6"/>
  <c r="O306" i="6"/>
  <c r="M306" i="6"/>
  <c r="I306" i="6"/>
  <c r="F306" i="6"/>
  <c r="T305" i="6"/>
  <c r="S305" i="6"/>
  <c r="O305" i="6"/>
  <c r="M305" i="6"/>
  <c r="I305" i="6"/>
  <c r="F305" i="6"/>
  <c r="T304" i="6"/>
  <c r="S304" i="6"/>
  <c r="O304" i="6"/>
  <c r="M304" i="6"/>
  <c r="I304" i="6"/>
  <c r="F304" i="6"/>
  <c r="T303" i="6"/>
  <c r="S303" i="6"/>
  <c r="O303" i="6"/>
  <c r="M303" i="6"/>
  <c r="I303" i="6"/>
  <c r="F303" i="6"/>
  <c r="T302" i="6"/>
  <c r="S302" i="6"/>
  <c r="O302" i="6"/>
  <c r="M302" i="6"/>
  <c r="I302" i="6"/>
  <c r="F302" i="6"/>
  <c r="T301" i="6"/>
  <c r="S301" i="6"/>
  <c r="O301" i="6"/>
  <c r="M301" i="6"/>
  <c r="I301" i="6"/>
  <c r="F301" i="6"/>
  <c r="T300" i="6"/>
  <c r="S300" i="6"/>
  <c r="O300" i="6"/>
  <c r="M300" i="6"/>
  <c r="I300" i="6"/>
  <c r="F300" i="6"/>
  <c r="T299" i="6"/>
  <c r="S299" i="6"/>
  <c r="O299" i="6"/>
  <c r="M299" i="6"/>
  <c r="I299" i="6"/>
  <c r="F299" i="6"/>
  <c r="T298" i="6"/>
  <c r="S298" i="6"/>
  <c r="O298" i="6"/>
  <c r="M298" i="6"/>
  <c r="I298" i="6"/>
  <c r="F298" i="6"/>
  <c r="T297" i="6"/>
  <c r="S297" i="6"/>
  <c r="O297" i="6"/>
  <c r="M297" i="6"/>
  <c r="I297" i="6"/>
  <c r="F297" i="6"/>
  <c r="T296" i="6"/>
  <c r="S296" i="6"/>
  <c r="O296" i="6"/>
  <c r="M296" i="6"/>
  <c r="I296" i="6"/>
  <c r="F296" i="6"/>
  <c r="T295" i="6"/>
  <c r="S295" i="6"/>
  <c r="O295" i="6"/>
  <c r="M295" i="6"/>
  <c r="I295" i="6"/>
  <c r="F295" i="6"/>
  <c r="T294" i="6"/>
  <c r="S294" i="6"/>
  <c r="O294" i="6"/>
  <c r="M294" i="6"/>
  <c r="I294" i="6"/>
  <c r="F294" i="6"/>
  <c r="T293" i="6"/>
  <c r="S293" i="6"/>
  <c r="O293" i="6"/>
  <c r="M293" i="6"/>
  <c r="I293" i="6"/>
  <c r="F293" i="6"/>
  <c r="T292" i="6"/>
  <c r="S292" i="6"/>
  <c r="O292" i="6"/>
  <c r="M292" i="6"/>
  <c r="I292" i="6"/>
  <c r="F292" i="6"/>
  <c r="T291" i="6"/>
  <c r="S291" i="6"/>
  <c r="O291" i="6"/>
  <c r="M291" i="6"/>
  <c r="I291" i="6"/>
  <c r="F291" i="6"/>
  <c r="T290" i="6"/>
  <c r="S290" i="6"/>
  <c r="O290" i="6"/>
  <c r="M290" i="6"/>
  <c r="I290" i="6"/>
  <c r="F290" i="6"/>
  <c r="T289" i="6"/>
  <c r="S289" i="6"/>
  <c r="O289" i="6"/>
  <c r="M289" i="6"/>
  <c r="I289" i="6"/>
  <c r="F289" i="6"/>
  <c r="T288" i="6"/>
  <c r="S288" i="6"/>
  <c r="O288" i="6"/>
  <c r="M288" i="6"/>
  <c r="I288" i="6"/>
  <c r="F288" i="6"/>
  <c r="T287" i="6"/>
  <c r="S287" i="6"/>
  <c r="O287" i="6"/>
  <c r="M287" i="6"/>
  <c r="I287" i="6"/>
  <c r="F287" i="6"/>
  <c r="T286" i="6"/>
  <c r="S286" i="6"/>
  <c r="O286" i="6"/>
  <c r="M286" i="6"/>
  <c r="I286" i="6"/>
  <c r="F286" i="6"/>
  <c r="T285" i="6"/>
  <c r="S285" i="6"/>
  <c r="O285" i="6"/>
  <c r="M285" i="6"/>
  <c r="I285" i="6"/>
  <c r="F285" i="6"/>
  <c r="T284" i="6"/>
  <c r="S284" i="6"/>
  <c r="O284" i="6"/>
  <c r="M284" i="6"/>
  <c r="I284" i="6"/>
  <c r="F284" i="6"/>
  <c r="T283" i="6"/>
  <c r="S283" i="6"/>
  <c r="O283" i="6"/>
  <c r="M283" i="6"/>
  <c r="I283" i="6"/>
  <c r="F283" i="6"/>
  <c r="T282" i="6"/>
  <c r="S282" i="6"/>
  <c r="O282" i="6"/>
  <c r="M282" i="6"/>
  <c r="I282" i="6"/>
  <c r="F282" i="6"/>
  <c r="T281" i="6"/>
  <c r="S281" i="6"/>
  <c r="O281" i="6"/>
  <c r="M281" i="6"/>
  <c r="I281" i="6"/>
  <c r="F281" i="6"/>
  <c r="T280" i="6"/>
  <c r="S280" i="6"/>
  <c r="O280" i="6"/>
  <c r="M280" i="6"/>
  <c r="I280" i="6"/>
  <c r="F280" i="6"/>
  <c r="T279" i="6"/>
  <c r="S279" i="6"/>
  <c r="O279" i="6"/>
  <c r="M279" i="6"/>
  <c r="I279" i="6"/>
  <c r="F279" i="6"/>
  <c r="T278" i="6"/>
  <c r="S278" i="6"/>
  <c r="O278" i="6"/>
  <c r="M278" i="6"/>
  <c r="I278" i="6"/>
  <c r="F278" i="6"/>
  <c r="T277" i="6"/>
  <c r="S277" i="6"/>
  <c r="O277" i="6"/>
  <c r="M277" i="6"/>
  <c r="I277" i="6"/>
  <c r="F277" i="6"/>
  <c r="T276" i="6"/>
  <c r="S276" i="6"/>
  <c r="O276" i="6"/>
  <c r="M276" i="6"/>
  <c r="I276" i="6"/>
  <c r="F276" i="6"/>
  <c r="T275" i="6"/>
  <c r="S275" i="6"/>
  <c r="O275" i="6"/>
  <c r="M275" i="6"/>
  <c r="I275" i="6"/>
  <c r="F275" i="6"/>
  <c r="T274" i="6"/>
  <c r="S274" i="6"/>
  <c r="O274" i="6"/>
  <c r="M274" i="6"/>
  <c r="I274" i="6"/>
  <c r="F274" i="6"/>
  <c r="T273" i="6"/>
  <c r="S273" i="6"/>
  <c r="O273" i="6"/>
  <c r="M273" i="6"/>
  <c r="I273" i="6"/>
  <c r="F273" i="6"/>
  <c r="T272" i="6"/>
  <c r="S272" i="6"/>
  <c r="O272" i="6"/>
  <c r="M272" i="6"/>
  <c r="I272" i="6"/>
  <c r="F272" i="6"/>
  <c r="T271" i="6"/>
  <c r="S271" i="6"/>
  <c r="O271" i="6"/>
  <c r="M271" i="6"/>
  <c r="I271" i="6"/>
  <c r="F271" i="6"/>
  <c r="T270" i="6"/>
  <c r="S270" i="6"/>
  <c r="O270" i="6"/>
  <c r="M270" i="6"/>
  <c r="I270" i="6"/>
  <c r="F270" i="6"/>
  <c r="T269" i="6"/>
  <c r="S269" i="6"/>
  <c r="O269" i="6"/>
  <c r="M269" i="6"/>
  <c r="I269" i="6"/>
  <c r="F269" i="6"/>
  <c r="T268" i="6"/>
  <c r="S268" i="6"/>
  <c r="O268" i="6"/>
  <c r="M268" i="6"/>
  <c r="I268" i="6"/>
  <c r="F268" i="6"/>
  <c r="T267" i="6"/>
  <c r="S267" i="6"/>
  <c r="O267" i="6"/>
  <c r="M267" i="6"/>
  <c r="I267" i="6"/>
  <c r="F267" i="6"/>
  <c r="T266" i="6"/>
  <c r="S266" i="6"/>
  <c r="O266" i="6"/>
  <c r="M266" i="6"/>
  <c r="I266" i="6"/>
  <c r="F266" i="6"/>
  <c r="T265" i="6"/>
  <c r="S265" i="6"/>
  <c r="O265" i="6"/>
  <c r="M265" i="6"/>
  <c r="I265" i="6"/>
  <c r="F265" i="6"/>
  <c r="T264" i="6"/>
  <c r="S264" i="6"/>
  <c r="O264" i="6"/>
  <c r="M264" i="6"/>
  <c r="I264" i="6"/>
  <c r="F264" i="6"/>
  <c r="T263" i="6"/>
  <c r="S263" i="6"/>
  <c r="O263" i="6"/>
  <c r="M263" i="6"/>
  <c r="I263" i="6"/>
  <c r="F263" i="6"/>
  <c r="T262" i="6"/>
  <c r="S262" i="6"/>
  <c r="O262" i="6"/>
  <c r="M262" i="6"/>
  <c r="I262" i="6"/>
  <c r="F262" i="6"/>
  <c r="T261" i="6"/>
  <c r="S261" i="6"/>
  <c r="O261" i="6"/>
  <c r="M261" i="6"/>
  <c r="I261" i="6"/>
  <c r="F261" i="6"/>
  <c r="T260" i="6"/>
  <c r="S260" i="6"/>
  <c r="O260" i="6"/>
  <c r="M260" i="6"/>
  <c r="I260" i="6"/>
  <c r="F260" i="6"/>
  <c r="T259" i="6"/>
  <c r="S259" i="6"/>
  <c r="O259" i="6"/>
  <c r="M259" i="6"/>
  <c r="I259" i="6"/>
  <c r="F259" i="6"/>
  <c r="T258" i="6"/>
  <c r="S258" i="6"/>
  <c r="O258" i="6"/>
  <c r="M258" i="6"/>
  <c r="I258" i="6"/>
  <c r="F258" i="6"/>
  <c r="T257" i="6"/>
  <c r="S257" i="6"/>
  <c r="O257" i="6"/>
  <c r="M257" i="6"/>
  <c r="I257" i="6"/>
  <c r="F257" i="6"/>
  <c r="T256" i="6"/>
  <c r="S256" i="6"/>
  <c r="O256" i="6"/>
  <c r="M256" i="6"/>
  <c r="I256" i="6"/>
  <c r="F256" i="6"/>
  <c r="T255" i="6"/>
  <c r="S255" i="6"/>
  <c r="O255" i="6"/>
  <c r="M255" i="6"/>
  <c r="I255" i="6"/>
  <c r="F255" i="6"/>
  <c r="T254" i="6"/>
  <c r="S254" i="6"/>
  <c r="O254" i="6"/>
  <c r="M254" i="6"/>
  <c r="I254" i="6"/>
  <c r="F254" i="6"/>
  <c r="T253" i="6"/>
  <c r="S253" i="6"/>
  <c r="O253" i="6"/>
  <c r="M253" i="6"/>
  <c r="I253" i="6"/>
  <c r="F253" i="6"/>
  <c r="T252" i="6"/>
  <c r="S252" i="6"/>
  <c r="O252" i="6"/>
  <c r="M252" i="6"/>
  <c r="I252" i="6"/>
  <c r="F252" i="6"/>
  <c r="T251" i="6"/>
  <c r="S251" i="6"/>
  <c r="O251" i="6"/>
  <c r="M251" i="6"/>
  <c r="I251" i="6"/>
  <c r="F251" i="6"/>
  <c r="T250" i="6"/>
  <c r="S250" i="6"/>
  <c r="O250" i="6"/>
  <c r="M250" i="6"/>
  <c r="I250" i="6"/>
  <c r="F250" i="6"/>
  <c r="T249" i="6"/>
  <c r="S249" i="6"/>
  <c r="O249" i="6"/>
  <c r="M249" i="6"/>
  <c r="I249" i="6"/>
  <c r="F249" i="6"/>
  <c r="T248" i="6"/>
  <c r="S248" i="6"/>
  <c r="O248" i="6"/>
  <c r="M248" i="6"/>
  <c r="I248" i="6"/>
  <c r="F248" i="6"/>
  <c r="T247" i="6"/>
  <c r="S247" i="6"/>
  <c r="O247" i="6"/>
  <c r="M247" i="6"/>
  <c r="I247" i="6"/>
  <c r="F247" i="6"/>
  <c r="T246" i="6"/>
  <c r="S246" i="6"/>
  <c r="O246" i="6"/>
  <c r="M246" i="6"/>
  <c r="I246" i="6"/>
  <c r="F246" i="6"/>
  <c r="T245" i="6"/>
  <c r="S245" i="6"/>
  <c r="O245" i="6"/>
  <c r="M245" i="6"/>
  <c r="I245" i="6"/>
  <c r="F245" i="6"/>
  <c r="T244" i="6"/>
  <c r="S244" i="6"/>
  <c r="O244" i="6"/>
  <c r="M244" i="6"/>
  <c r="I244" i="6"/>
  <c r="F244" i="6"/>
  <c r="T243" i="6"/>
  <c r="S243" i="6"/>
  <c r="O243" i="6"/>
  <c r="M243" i="6"/>
  <c r="I243" i="6"/>
  <c r="F243" i="6"/>
  <c r="T242" i="6"/>
  <c r="S242" i="6"/>
  <c r="O242" i="6"/>
  <c r="M242" i="6"/>
  <c r="I242" i="6"/>
  <c r="F242" i="6"/>
  <c r="T241" i="6"/>
  <c r="S241" i="6"/>
  <c r="O241" i="6"/>
  <c r="M241" i="6"/>
  <c r="I241" i="6"/>
  <c r="F241" i="6"/>
  <c r="T240" i="6"/>
  <c r="S240" i="6"/>
  <c r="O240" i="6"/>
  <c r="M240" i="6"/>
  <c r="I240" i="6"/>
  <c r="F240" i="6"/>
  <c r="T239" i="6"/>
  <c r="S239" i="6"/>
  <c r="O239" i="6"/>
  <c r="M239" i="6"/>
  <c r="I239" i="6"/>
  <c r="F239" i="6"/>
  <c r="T238" i="6"/>
  <c r="S238" i="6"/>
  <c r="O238" i="6"/>
  <c r="M238" i="6"/>
  <c r="I238" i="6"/>
  <c r="F238" i="6"/>
  <c r="T237" i="6"/>
  <c r="S237" i="6"/>
  <c r="O237" i="6"/>
  <c r="M237" i="6"/>
  <c r="I237" i="6"/>
  <c r="F237" i="6"/>
  <c r="T236" i="6"/>
  <c r="S236" i="6"/>
  <c r="O236" i="6"/>
  <c r="M236" i="6"/>
  <c r="I236" i="6"/>
  <c r="F236" i="6"/>
  <c r="T235" i="6"/>
  <c r="S235" i="6"/>
  <c r="O235" i="6"/>
  <c r="M235" i="6"/>
  <c r="I235" i="6"/>
  <c r="F235" i="6"/>
  <c r="T234" i="6"/>
  <c r="S234" i="6"/>
  <c r="O234" i="6"/>
  <c r="M234" i="6"/>
  <c r="I234" i="6"/>
  <c r="F234" i="6"/>
  <c r="T233" i="6"/>
  <c r="S233" i="6"/>
  <c r="O233" i="6"/>
  <c r="M233" i="6"/>
  <c r="I233" i="6"/>
  <c r="F233" i="6"/>
  <c r="T232" i="6"/>
  <c r="S232" i="6"/>
  <c r="O232" i="6"/>
  <c r="M232" i="6"/>
  <c r="I232" i="6"/>
  <c r="F232" i="6"/>
  <c r="T231" i="6"/>
  <c r="S231" i="6"/>
  <c r="O231" i="6"/>
  <c r="M231" i="6"/>
  <c r="I231" i="6"/>
  <c r="F231" i="6"/>
  <c r="T230" i="6"/>
  <c r="S230" i="6"/>
  <c r="O230" i="6"/>
  <c r="M230" i="6"/>
  <c r="I230" i="6"/>
  <c r="F230" i="6"/>
  <c r="T229" i="6"/>
  <c r="S229" i="6"/>
  <c r="O229" i="6"/>
  <c r="M229" i="6"/>
  <c r="I229" i="6"/>
  <c r="F229" i="6"/>
  <c r="T228" i="6"/>
  <c r="S228" i="6"/>
  <c r="O228" i="6"/>
  <c r="M228" i="6"/>
  <c r="I228" i="6"/>
  <c r="F228" i="6"/>
  <c r="T227" i="6"/>
  <c r="S227" i="6"/>
  <c r="O227" i="6"/>
  <c r="M227" i="6"/>
  <c r="I227" i="6"/>
  <c r="F227" i="6"/>
  <c r="T226" i="6"/>
  <c r="S226" i="6"/>
  <c r="O226" i="6"/>
  <c r="M226" i="6"/>
  <c r="I226" i="6"/>
  <c r="F226" i="6"/>
  <c r="T225" i="6"/>
  <c r="S225" i="6"/>
  <c r="O225" i="6"/>
  <c r="M225" i="6"/>
  <c r="I225" i="6"/>
  <c r="F225" i="6"/>
  <c r="T224" i="6"/>
  <c r="S224" i="6"/>
  <c r="O224" i="6"/>
  <c r="M224" i="6"/>
  <c r="I224" i="6"/>
  <c r="F224" i="6"/>
  <c r="T223" i="6"/>
  <c r="S223" i="6"/>
  <c r="O223" i="6"/>
  <c r="M223" i="6"/>
  <c r="I223" i="6"/>
  <c r="F223" i="6"/>
  <c r="T222" i="6"/>
  <c r="S222" i="6"/>
  <c r="O222" i="6"/>
  <c r="M222" i="6"/>
  <c r="I222" i="6"/>
  <c r="F222" i="6"/>
  <c r="T221" i="6"/>
  <c r="S221" i="6"/>
  <c r="O221" i="6"/>
  <c r="M221" i="6"/>
  <c r="I221" i="6"/>
  <c r="F221" i="6"/>
  <c r="T220" i="6"/>
  <c r="S220" i="6"/>
  <c r="O220" i="6"/>
  <c r="M220" i="6"/>
  <c r="I220" i="6"/>
  <c r="F220" i="6"/>
  <c r="T219" i="6"/>
  <c r="S219" i="6"/>
  <c r="O219" i="6"/>
  <c r="M219" i="6"/>
  <c r="I219" i="6"/>
  <c r="F219" i="6"/>
  <c r="T218" i="6"/>
  <c r="S218" i="6"/>
  <c r="O218" i="6"/>
  <c r="M218" i="6"/>
  <c r="I218" i="6"/>
  <c r="F218" i="6"/>
  <c r="T217" i="6"/>
  <c r="S217" i="6"/>
  <c r="O217" i="6"/>
  <c r="M217" i="6"/>
  <c r="I217" i="6"/>
  <c r="F217" i="6"/>
  <c r="T216" i="6"/>
  <c r="S216" i="6"/>
  <c r="O216" i="6"/>
  <c r="M216" i="6"/>
  <c r="I216" i="6"/>
  <c r="F216" i="6"/>
  <c r="T215" i="6"/>
  <c r="S215" i="6"/>
  <c r="O215" i="6"/>
  <c r="M215" i="6"/>
  <c r="I215" i="6"/>
  <c r="F215" i="6"/>
  <c r="T214" i="6"/>
  <c r="S214" i="6"/>
  <c r="O214" i="6"/>
  <c r="M214" i="6"/>
  <c r="I214" i="6"/>
  <c r="F214" i="6"/>
  <c r="T213" i="6"/>
  <c r="S213" i="6"/>
  <c r="O213" i="6"/>
  <c r="M213" i="6"/>
  <c r="I213" i="6"/>
  <c r="F213" i="6"/>
  <c r="T212" i="6"/>
  <c r="S212" i="6"/>
  <c r="O212" i="6"/>
  <c r="M212" i="6"/>
  <c r="I212" i="6"/>
  <c r="F212" i="6"/>
  <c r="T211" i="6"/>
  <c r="S211" i="6"/>
  <c r="O211" i="6"/>
  <c r="M211" i="6"/>
  <c r="I211" i="6"/>
  <c r="F211" i="6"/>
  <c r="T210" i="6"/>
  <c r="S210" i="6"/>
  <c r="O210" i="6"/>
  <c r="M210" i="6"/>
  <c r="I210" i="6"/>
  <c r="F210" i="6"/>
  <c r="T209" i="6"/>
  <c r="S209" i="6"/>
  <c r="O209" i="6"/>
  <c r="M209" i="6"/>
  <c r="I209" i="6"/>
  <c r="F209" i="6"/>
  <c r="T208" i="6"/>
  <c r="S208" i="6"/>
  <c r="O208" i="6"/>
  <c r="M208" i="6"/>
  <c r="I208" i="6"/>
  <c r="F208" i="6"/>
  <c r="T207" i="6"/>
  <c r="S207" i="6"/>
  <c r="O207" i="6"/>
  <c r="M207" i="6"/>
  <c r="I207" i="6"/>
  <c r="F207" i="6"/>
  <c r="T206" i="6"/>
  <c r="S206" i="6"/>
  <c r="O206" i="6"/>
  <c r="M206" i="6"/>
  <c r="I206" i="6"/>
  <c r="F206" i="6"/>
  <c r="T205" i="6"/>
  <c r="S205" i="6"/>
  <c r="O205" i="6"/>
  <c r="M205" i="6"/>
  <c r="I205" i="6"/>
  <c r="F205" i="6"/>
  <c r="T204" i="6"/>
  <c r="S204" i="6"/>
  <c r="O204" i="6"/>
  <c r="M204" i="6"/>
  <c r="I204" i="6"/>
  <c r="F204" i="6"/>
  <c r="T203" i="6"/>
  <c r="S203" i="6"/>
  <c r="O203" i="6"/>
  <c r="M203" i="6"/>
  <c r="I203" i="6"/>
  <c r="F203" i="6"/>
  <c r="T202" i="6"/>
  <c r="S202" i="6"/>
  <c r="O202" i="6"/>
  <c r="M202" i="6"/>
  <c r="I202" i="6"/>
  <c r="F202" i="6"/>
  <c r="T201" i="6"/>
  <c r="S201" i="6"/>
  <c r="O201" i="6"/>
  <c r="M201" i="6"/>
  <c r="I201" i="6"/>
  <c r="F201" i="6"/>
  <c r="T200" i="6"/>
  <c r="S200" i="6"/>
  <c r="O200" i="6"/>
  <c r="M200" i="6"/>
  <c r="I200" i="6"/>
  <c r="F200" i="6"/>
  <c r="T199" i="6"/>
  <c r="S199" i="6"/>
  <c r="O199" i="6"/>
  <c r="M199" i="6"/>
  <c r="I199" i="6"/>
  <c r="F199" i="6"/>
  <c r="T198" i="6"/>
  <c r="S198" i="6"/>
  <c r="O198" i="6"/>
  <c r="M198" i="6"/>
  <c r="I198" i="6"/>
  <c r="F198" i="6"/>
  <c r="T197" i="6"/>
  <c r="S197" i="6"/>
  <c r="O197" i="6"/>
  <c r="M197" i="6"/>
  <c r="I197" i="6"/>
  <c r="F197" i="6"/>
  <c r="T196" i="6"/>
  <c r="S196" i="6"/>
  <c r="O196" i="6"/>
  <c r="M196" i="6"/>
  <c r="I196" i="6"/>
  <c r="F196" i="6"/>
  <c r="T195" i="6"/>
  <c r="S195" i="6"/>
  <c r="O195" i="6"/>
  <c r="M195" i="6"/>
  <c r="I195" i="6"/>
  <c r="F195" i="6"/>
  <c r="T194" i="6"/>
  <c r="S194" i="6"/>
  <c r="O194" i="6"/>
  <c r="M194" i="6"/>
  <c r="I194" i="6"/>
  <c r="F194" i="6"/>
  <c r="T193" i="6"/>
  <c r="S193" i="6"/>
  <c r="O193" i="6"/>
  <c r="M193" i="6"/>
  <c r="I193" i="6"/>
  <c r="F193" i="6"/>
  <c r="T192" i="6"/>
  <c r="S192" i="6"/>
  <c r="O192" i="6"/>
  <c r="M192" i="6"/>
  <c r="I192" i="6"/>
  <c r="F192" i="6"/>
  <c r="T191" i="6"/>
  <c r="S191" i="6"/>
  <c r="O191" i="6"/>
  <c r="M191" i="6"/>
  <c r="I191" i="6"/>
  <c r="F191" i="6"/>
  <c r="T190" i="6"/>
  <c r="S190" i="6"/>
  <c r="O190" i="6"/>
  <c r="M190" i="6"/>
  <c r="I190" i="6"/>
  <c r="F190" i="6"/>
  <c r="T189" i="6"/>
  <c r="S189" i="6"/>
  <c r="O189" i="6"/>
  <c r="M189" i="6"/>
  <c r="I189" i="6"/>
  <c r="F189" i="6"/>
  <c r="T188" i="6"/>
  <c r="S188" i="6"/>
  <c r="O188" i="6"/>
  <c r="M188" i="6"/>
  <c r="I188" i="6"/>
  <c r="F188" i="6"/>
  <c r="T187" i="6"/>
  <c r="S187" i="6"/>
  <c r="O187" i="6"/>
  <c r="M187" i="6"/>
  <c r="I187" i="6"/>
  <c r="F187" i="6"/>
  <c r="T186" i="6"/>
  <c r="S186" i="6"/>
  <c r="O186" i="6"/>
  <c r="M186" i="6"/>
  <c r="I186" i="6"/>
  <c r="F186" i="6"/>
  <c r="T185" i="6"/>
  <c r="S185" i="6"/>
  <c r="O185" i="6"/>
  <c r="M185" i="6"/>
  <c r="I185" i="6"/>
  <c r="F185" i="6"/>
  <c r="T184" i="6"/>
  <c r="S184" i="6"/>
  <c r="O184" i="6"/>
  <c r="M184" i="6"/>
  <c r="I184" i="6"/>
  <c r="F184" i="6"/>
  <c r="T183" i="6"/>
  <c r="S183" i="6"/>
  <c r="O183" i="6"/>
  <c r="M183" i="6"/>
  <c r="I183" i="6"/>
  <c r="F183" i="6"/>
  <c r="T182" i="6"/>
  <c r="S182" i="6"/>
  <c r="O182" i="6"/>
  <c r="M182" i="6"/>
  <c r="I182" i="6"/>
  <c r="F182" i="6"/>
  <c r="T181" i="6"/>
  <c r="S181" i="6"/>
  <c r="O181" i="6"/>
  <c r="M181" i="6"/>
  <c r="I181" i="6"/>
  <c r="F181" i="6"/>
  <c r="T180" i="6"/>
  <c r="S180" i="6"/>
  <c r="O180" i="6"/>
  <c r="M180" i="6"/>
  <c r="I180" i="6"/>
  <c r="F180" i="6"/>
  <c r="T179" i="6"/>
  <c r="S179" i="6"/>
  <c r="O179" i="6"/>
  <c r="M179" i="6"/>
  <c r="I179" i="6"/>
  <c r="F179" i="6"/>
  <c r="T178" i="6"/>
  <c r="S178" i="6"/>
  <c r="O178" i="6"/>
  <c r="M178" i="6"/>
  <c r="I178" i="6"/>
  <c r="F178" i="6"/>
  <c r="T177" i="6"/>
  <c r="S177" i="6"/>
  <c r="O177" i="6"/>
  <c r="M177" i="6"/>
  <c r="I177" i="6"/>
  <c r="F177" i="6"/>
  <c r="T176" i="6"/>
  <c r="S176" i="6"/>
  <c r="O176" i="6"/>
  <c r="M176" i="6"/>
  <c r="I176" i="6"/>
  <c r="F176" i="6"/>
  <c r="T175" i="6"/>
  <c r="S175" i="6"/>
  <c r="O175" i="6"/>
  <c r="M175" i="6"/>
  <c r="I175" i="6"/>
  <c r="F175" i="6"/>
  <c r="T174" i="6"/>
  <c r="S174" i="6"/>
  <c r="O174" i="6"/>
  <c r="M174" i="6"/>
  <c r="I174" i="6"/>
  <c r="F174" i="6"/>
  <c r="T173" i="6"/>
  <c r="S173" i="6"/>
  <c r="O173" i="6"/>
  <c r="M173" i="6"/>
  <c r="I173" i="6"/>
  <c r="F173" i="6"/>
  <c r="T172" i="6"/>
  <c r="S172" i="6"/>
  <c r="O172" i="6"/>
  <c r="M172" i="6"/>
  <c r="I172" i="6"/>
  <c r="F172" i="6"/>
  <c r="T171" i="6"/>
  <c r="S171" i="6"/>
  <c r="O171" i="6"/>
  <c r="M171" i="6"/>
  <c r="I171" i="6"/>
  <c r="F171" i="6"/>
  <c r="T170" i="6"/>
  <c r="S170" i="6"/>
  <c r="O170" i="6"/>
  <c r="M170" i="6"/>
  <c r="I170" i="6"/>
  <c r="F170" i="6"/>
  <c r="T169" i="6"/>
  <c r="S169" i="6"/>
  <c r="O169" i="6"/>
  <c r="M169" i="6"/>
  <c r="I169" i="6"/>
  <c r="F169" i="6"/>
  <c r="T168" i="6"/>
  <c r="S168" i="6"/>
  <c r="O168" i="6"/>
  <c r="M168" i="6"/>
  <c r="I168" i="6"/>
  <c r="F168" i="6"/>
  <c r="T167" i="6"/>
  <c r="S167" i="6"/>
  <c r="O167" i="6"/>
  <c r="M167" i="6"/>
  <c r="I167" i="6"/>
  <c r="F167" i="6"/>
  <c r="T166" i="6"/>
  <c r="S166" i="6"/>
  <c r="O166" i="6"/>
  <c r="M166" i="6"/>
  <c r="I166" i="6"/>
  <c r="F166" i="6"/>
  <c r="T165" i="6"/>
  <c r="S165" i="6"/>
  <c r="O165" i="6"/>
  <c r="M165" i="6"/>
  <c r="I165" i="6"/>
  <c r="F165" i="6"/>
  <c r="T164" i="6"/>
  <c r="S164" i="6"/>
  <c r="O164" i="6"/>
  <c r="M164" i="6"/>
  <c r="I164" i="6"/>
  <c r="F164" i="6"/>
  <c r="T163" i="6"/>
  <c r="S163" i="6"/>
  <c r="O163" i="6"/>
  <c r="M163" i="6"/>
  <c r="I163" i="6"/>
  <c r="F163" i="6"/>
  <c r="T162" i="6"/>
  <c r="S162" i="6"/>
  <c r="O162" i="6"/>
  <c r="M162" i="6"/>
  <c r="I162" i="6"/>
  <c r="F162" i="6"/>
  <c r="T161" i="6"/>
  <c r="S161" i="6"/>
  <c r="O161" i="6"/>
  <c r="M161" i="6"/>
  <c r="I161" i="6"/>
  <c r="F161" i="6"/>
  <c r="T160" i="6"/>
  <c r="S160" i="6"/>
  <c r="O160" i="6"/>
  <c r="M160" i="6"/>
  <c r="I160" i="6"/>
  <c r="F160" i="6"/>
  <c r="T159" i="6"/>
  <c r="S159" i="6"/>
  <c r="O159" i="6"/>
  <c r="M159" i="6"/>
  <c r="I159" i="6"/>
  <c r="F159" i="6"/>
  <c r="T158" i="6"/>
  <c r="S158" i="6"/>
  <c r="O158" i="6"/>
  <c r="M158" i="6"/>
  <c r="I158" i="6"/>
  <c r="F158" i="6"/>
  <c r="T157" i="6"/>
  <c r="S157" i="6"/>
  <c r="O157" i="6"/>
  <c r="M157" i="6"/>
  <c r="I157" i="6"/>
  <c r="F157" i="6"/>
  <c r="T156" i="6"/>
  <c r="S156" i="6"/>
  <c r="O156" i="6"/>
  <c r="M156" i="6"/>
  <c r="I156" i="6"/>
  <c r="F156" i="6"/>
  <c r="T155" i="6"/>
  <c r="S155" i="6"/>
  <c r="O155" i="6"/>
  <c r="M155" i="6"/>
  <c r="I155" i="6"/>
  <c r="F155" i="6"/>
  <c r="T154" i="6"/>
  <c r="S154" i="6"/>
  <c r="O154" i="6"/>
  <c r="M154" i="6"/>
  <c r="I154" i="6"/>
  <c r="F154" i="6"/>
  <c r="T153" i="6"/>
  <c r="S153" i="6"/>
  <c r="O153" i="6"/>
  <c r="M153" i="6"/>
  <c r="I153" i="6"/>
  <c r="F153" i="6"/>
  <c r="T152" i="6"/>
  <c r="S152" i="6"/>
  <c r="O152" i="6"/>
  <c r="M152" i="6"/>
  <c r="I152" i="6"/>
  <c r="F152" i="6"/>
  <c r="T151" i="6"/>
  <c r="S151" i="6"/>
  <c r="O151" i="6"/>
  <c r="M151" i="6"/>
  <c r="I151" i="6"/>
  <c r="F151" i="6"/>
  <c r="T150" i="6"/>
  <c r="S150" i="6"/>
  <c r="O150" i="6"/>
  <c r="M150" i="6"/>
  <c r="I150" i="6"/>
  <c r="F150" i="6"/>
  <c r="T149" i="6"/>
  <c r="S149" i="6"/>
  <c r="O149" i="6"/>
  <c r="M149" i="6"/>
  <c r="I149" i="6"/>
  <c r="F149" i="6"/>
  <c r="T148" i="6"/>
  <c r="S148" i="6"/>
  <c r="O148" i="6"/>
  <c r="M148" i="6"/>
  <c r="I148" i="6"/>
  <c r="F148" i="6"/>
  <c r="T147" i="6"/>
  <c r="S147" i="6"/>
  <c r="O147" i="6"/>
  <c r="M147" i="6"/>
  <c r="I147" i="6"/>
  <c r="F147" i="6"/>
  <c r="T146" i="6"/>
  <c r="S146" i="6"/>
  <c r="O146" i="6"/>
  <c r="M146" i="6"/>
  <c r="I146" i="6"/>
  <c r="F146" i="6"/>
  <c r="T145" i="6"/>
  <c r="S145" i="6"/>
  <c r="O145" i="6"/>
  <c r="M145" i="6"/>
  <c r="I145" i="6"/>
  <c r="F145" i="6"/>
  <c r="T144" i="6"/>
  <c r="S144" i="6"/>
  <c r="O144" i="6"/>
  <c r="M144" i="6"/>
  <c r="I144" i="6"/>
  <c r="F144" i="6"/>
  <c r="T143" i="6"/>
  <c r="S143" i="6"/>
  <c r="O143" i="6"/>
  <c r="M143" i="6"/>
  <c r="I143" i="6"/>
  <c r="F143" i="6"/>
  <c r="T142" i="6"/>
  <c r="S142" i="6"/>
  <c r="O142" i="6"/>
  <c r="M142" i="6"/>
  <c r="I142" i="6"/>
  <c r="F142" i="6"/>
  <c r="T141" i="6"/>
  <c r="S141" i="6"/>
  <c r="O141" i="6"/>
  <c r="M141" i="6"/>
  <c r="I141" i="6"/>
  <c r="F141" i="6"/>
  <c r="T140" i="6"/>
  <c r="S140" i="6"/>
  <c r="O140" i="6"/>
  <c r="M140" i="6"/>
  <c r="I140" i="6"/>
  <c r="F140" i="6"/>
  <c r="T139" i="6"/>
  <c r="S139" i="6"/>
  <c r="O139" i="6"/>
  <c r="M139" i="6"/>
  <c r="I139" i="6"/>
  <c r="F139" i="6"/>
  <c r="T138" i="6"/>
  <c r="S138" i="6"/>
  <c r="O138" i="6"/>
  <c r="M138" i="6"/>
  <c r="I138" i="6"/>
  <c r="F138" i="6"/>
  <c r="T137" i="6"/>
  <c r="S137" i="6"/>
  <c r="O137" i="6"/>
  <c r="M137" i="6"/>
  <c r="I137" i="6"/>
  <c r="F137" i="6"/>
  <c r="T136" i="6"/>
  <c r="S136" i="6"/>
  <c r="O136" i="6"/>
  <c r="M136" i="6"/>
  <c r="I136" i="6"/>
  <c r="F136" i="6"/>
  <c r="T135" i="6"/>
  <c r="S135" i="6"/>
  <c r="O135" i="6"/>
  <c r="M135" i="6"/>
  <c r="I135" i="6"/>
  <c r="F135" i="6"/>
  <c r="T134" i="6"/>
  <c r="S134" i="6"/>
  <c r="O134" i="6"/>
  <c r="M134" i="6"/>
  <c r="I134" i="6"/>
  <c r="F134" i="6"/>
  <c r="T133" i="6"/>
  <c r="S133" i="6"/>
  <c r="O133" i="6"/>
  <c r="M133" i="6"/>
  <c r="I133" i="6"/>
  <c r="F133" i="6"/>
  <c r="T132" i="6"/>
  <c r="S132" i="6"/>
  <c r="O132" i="6"/>
  <c r="M132" i="6"/>
  <c r="I132" i="6"/>
  <c r="F132" i="6"/>
  <c r="T131" i="6"/>
  <c r="S131" i="6"/>
  <c r="O131" i="6"/>
  <c r="M131" i="6"/>
  <c r="I131" i="6"/>
  <c r="F131" i="6"/>
  <c r="T130" i="6"/>
  <c r="S130" i="6"/>
  <c r="O130" i="6"/>
  <c r="M130" i="6"/>
  <c r="I130" i="6"/>
  <c r="F130" i="6"/>
  <c r="T129" i="6"/>
  <c r="S129" i="6"/>
  <c r="O129" i="6"/>
  <c r="M129" i="6"/>
  <c r="I129" i="6"/>
  <c r="F129" i="6"/>
  <c r="T128" i="6"/>
  <c r="S128" i="6"/>
  <c r="O128" i="6"/>
  <c r="M128" i="6"/>
  <c r="I128" i="6"/>
  <c r="F128" i="6"/>
  <c r="T127" i="6"/>
  <c r="S127" i="6"/>
  <c r="O127" i="6"/>
  <c r="M127" i="6"/>
  <c r="I127" i="6"/>
  <c r="F127" i="6"/>
  <c r="T126" i="6"/>
  <c r="S126" i="6"/>
  <c r="O126" i="6"/>
  <c r="M126" i="6"/>
  <c r="I126" i="6"/>
  <c r="F126" i="6"/>
  <c r="T125" i="6"/>
  <c r="S125" i="6"/>
  <c r="O125" i="6"/>
  <c r="M125" i="6"/>
  <c r="I125" i="6"/>
  <c r="F125" i="6"/>
  <c r="T124" i="6"/>
  <c r="S124" i="6"/>
  <c r="O124" i="6"/>
  <c r="M124" i="6"/>
  <c r="I124" i="6"/>
  <c r="F124" i="6"/>
  <c r="T123" i="6"/>
  <c r="S123" i="6"/>
  <c r="O123" i="6"/>
  <c r="M123" i="6"/>
  <c r="I123" i="6"/>
  <c r="F123" i="6"/>
  <c r="T122" i="6"/>
  <c r="S122" i="6"/>
  <c r="O122" i="6"/>
  <c r="M122" i="6"/>
  <c r="I122" i="6"/>
  <c r="F122" i="6"/>
  <c r="T121" i="6"/>
  <c r="S121" i="6"/>
  <c r="O121" i="6"/>
  <c r="M121" i="6"/>
  <c r="I121" i="6"/>
  <c r="F121" i="6"/>
  <c r="T120" i="6"/>
  <c r="S120" i="6"/>
  <c r="O120" i="6"/>
  <c r="M120" i="6"/>
  <c r="I120" i="6"/>
  <c r="F120" i="6"/>
  <c r="T119" i="6"/>
  <c r="S119" i="6"/>
  <c r="O119" i="6"/>
  <c r="M119" i="6"/>
  <c r="I119" i="6"/>
  <c r="F119" i="6"/>
  <c r="T118" i="6"/>
  <c r="S118" i="6"/>
  <c r="O118" i="6"/>
  <c r="M118" i="6"/>
  <c r="I118" i="6"/>
  <c r="F118" i="6"/>
  <c r="T117" i="6"/>
  <c r="S117" i="6"/>
  <c r="O117" i="6"/>
  <c r="M117" i="6"/>
  <c r="I117" i="6"/>
  <c r="F117" i="6"/>
  <c r="T116" i="6"/>
  <c r="S116" i="6"/>
  <c r="O116" i="6"/>
  <c r="M116" i="6"/>
  <c r="I116" i="6"/>
  <c r="F116" i="6"/>
  <c r="T115" i="6"/>
  <c r="S115" i="6"/>
  <c r="O115" i="6"/>
  <c r="M115" i="6"/>
  <c r="I115" i="6"/>
  <c r="F115" i="6"/>
  <c r="T114" i="6"/>
  <c r="S114" i="6"/>
  <c r="O114" i="6"/>
  <c r="M114" i="6"/>
  <c r="I114" i="6"/>
  <c r="F114" i="6"/>
  <c r="T113" i="6"/>
  <c r="S113" i="6"/>
  <c r="O113" i="6"/>
  <c r="M113" i="6"/>
  <c r="I113" i="6"/>
  <c r="F113" i="6"/>
  <c r="T112" i="6"/>
  <c r="S112" i="6"/>
  <c r="O112" i="6"/>
  <c r="M112" i="6"/>
  <c r="I112" i="6"/>
  <c r="F112" i="6"/>
  <c r="T111" i="6"/>
  <c r="S111" i="6"/>
  <c r="O111" i="6"/>
  <c r="M111" i="6"/>
  <c r="I111" i="6"/>
  <c r="F111" i="6"/>
  <c r="T110" i="6"/>
  <c r="S110" i="6"/>
  <c r="O110" i="6"/>
  <c r="M110" i="6"/>
  <c r="I110" i="6"/>
  <c r="F110" i="6"/>
  <c r="T109" i="6"/>
  <c r="S109" i="6"/>
  <c r="O109" i="6"/>
  <c r="M109" i="6"/>
  <c r="I109" i="6"/>
  <c r="F109" i="6"/>
  <c r="T108" i="6"/>
  <c r="S108" i="6"/>
  <c r="O108" i="6"/>
  <c r="M108" i="6"/>
  <c r="I108" i="6"/>
  <c r="F108" i="6"/>
  <c r="T107" i="6"/>
  <c r="S107" i="6"/>
  <c r="O107" i="6"/>
  <c r="M107" i="6"/>
  <c r="I107" i="6"/>
  <c r="F107" i="6"/>
  <c r="T106" i="6"/>
  <c r="S106" i="6"/>
  <c r="O106" i="6"/>
  <c r="M106" i="6"/>
  <c r="I106" i="6"/>
  <c r="F106" i="6"/>
  <c r="T105" i="6"/>
  <c r="S105" i="6"/>
  <c r="O105" i="6"/>
  <c r="M105" i="6"/>
  <c r="I105" i="6"/>
  <c r="F105" i="6"/>
  <c r="T104" i="6"/>
  <c r="S104" i="6"/>
  <c r="O104" i="6"/>
  <c r="M104" i="6"/>
  <c r="I104" i="6"/>
  <c r="F104" i="6"/>
  <c r="T103" i="6"/>
  <c r="S103" i="6"/>
  <c r="O103" i="6"/>
  <c r="M103" i="6"/>
  <c r="I103" i="6"/>
  <c r="F103" i="6"/>
  <c r="T102" i="6"/>
  <c r="S102" i="6"/>
  <c r="O102" i="6"/>
  <c r="M102" i="6"/>
  <c r="I102" i="6"/>
  <c r="F102" i="6"/>
  <c r="T101" i="6"/>
  <c r="S101" i="6"/>
  <c r="O101" i="6"/>
  <c r="M101" i="6"/>
  <c r="I101" i="6"/>
  <c r="F101" i="6"/>
  <c r="T100" i="6"/>
  <c r="S100" i="6"/>
  <c r="O100" i="6"/>
  <c r="M100" i="6"/>
  <c r="I100" i="6"/>
  <c r="F100" i="6"/>
  <c r="T99" i="6"/>
  <c r="S99" i="6"/>
  <c r="O99" i="6"/>
  <c r="M99" i="6"/>
  <c r="I99" i="6"/>
  <c r="F99" i="6"/>
  <c r="T98" i="6"/>
  <c r="S98" i="6"/>
  <c r="O98" i="6"/>
  <c r="M98" i="6"/>
  <c r="I98" i="6"/>
  <c r="F98" i="6"/>
  <c r="T97" i="6"/>
  <c r="S97" i="6"/>
  <c r="O97" i="6"/>
  <c r="M97" i="6"/>
  <c r="I97" i="6"/>
  <c r="F97" i="6"/>
  <c r="T96" i="6"/>
  <c r="S96" i="6"/>
  <c r="O96" i="6"/>
  <c r="M96" i="6"/>
  <c r="I96" i="6"/>
  <c r="F96" i="6"/>
  <c r="T95" i="6"/>
  <c r="S95" i="6"/>
  <c r="O95" i="6"/>
  <c r="M95" i="6"/>
  <c r="I95" i="6"/>
  <c r="F95" i="6"/>
  <c r="T94" i="6"/>
  <c r="S94" i="6"/>
  <c r="O94" i="6"/>
  <c r="M94" i="6"/>
  <c r="I94" i="6"/>
  <c r="F94" i="6"/>
  <c r="T93" i="6"/>
  <c r="S93" i="6"/>
  <c r="O93" i="6"/>
  <c r="M93" i="6"/>
  <c r="I93" i="6"/>
  <c r="F93" i="6"/>
  <c r="T92" i="6"/>
  <c r="S92" i="6"/>
  <c r="O92" i="6"/>
  <c r="M92" i="6"/>
  <c r="I92" i="6"/>
  <c r="F92" i="6"/>
  <c r="T91" i="6"/>
  <c r="S91" i="6"/>
  <c r="O91" i="6"/>
  <c r="M91" i="6"/>
  <c r="I91" i="6"/>
  <c r="F91" i="6"/>
  <c r="T90" i="6"/>
  <c r="S90" i="6"/>
  <c r="O90" i="6"/>
  <c r="M90" i="6"/>
  <c r="I90" i="6"/>
  <c r="F90" i="6"/>
  <c r="T89" i="6"/>
  <c r="S89" i="6"/>
  <c r="O89" i="6"/>
  <c r="M89" i="6"/>
  <c r="I89" i="6"/>
  <c r="F89" i="6"/>
  <c r="T88" i="6"/>
  <c r="S88" i="6"/>
  <c r="O88" i="6"/>
  <c r="M88" i="6"/>
  <c r="I88" i="6"/>
  <c r="F88" i="6"/>
  <c r="T87" i="6"/>
  <c r="S87" i="6"/>
  <c r="O87" i="6"/>
  <c r="M87" i="6"/>
  <c r="I87" i="6"/>
  <c r="F87" i="6"/>
  <c r="T86" i="6"/>
  <c r="S86" i="6"/>
  <c r="O86" i="6"/>
  <c r="M86" i="6"/>
  <c r="I86" i="6"/>
  <c r="F86" i="6"/>
  <c r="T85" i="6"/>
  <c r="S85" i="6"/>
  <c r="O85" i="6"/>
  <c r="M85" i="6"/>
  <c r="I85" i="6"/>
  <c r="F85" i="6"/>
  <c r="T84" i="6"/>
  <c r="S84" i="6"/>
  <c r="O84" i="6"/>
  <c r="M84" i="6"/>
  <c r="I84" i="6"/>
  <c r="F84" i="6"/>
  <c r="T83" i="6"/>
  <c r="S83" i="6"/>
  <c r="O83" i="6"/>
  <c r="M83" i="6"/>
  <c r="I83" i="6"/>
  <c r="F83" i="6"/>
  <c r="T82" i="6"/>
  <c r="S82" i="6"/>
  <c r="O82" i="6"/>
  <c r="M82" i="6"/>
  <c r="I82" i="6"/>
  <c r="F82" i="6"/>
  <c r="T81" i="6"/>
  <c r="S81" i="6"/>
  <c r="O81" i="6"/>
  <c r="M81" i="6"/>
  <c r="I81" i="6"/>
  <c r="F81" i="6"/>
  <c r="T80" i="6"/>
  <c r="S80" i="6"/>
  <c r="O80" i="6"/>
  <c r="M80" i="6"/>
  <c r="I80" i="6"/>
  <c r="F80" i="6"/>
  <c r="T79" i="6"/>
  <c r="S79" i="6"/>
  <c r="O79" i="6"/>
  <c r="M79" i="6"/>
  <c r="I79" i="6"/>
  <c r="F79" i="6"/>
  <c r="T78" i="6"/>
  <c r="S78" i="6"/>
  <c r="O78" i="6"/>
  <c r="M78" i="6"/>
  <c r="I78" i="6"/>
  <c r="F78" i="6"/>
  <c r="T77" i="6"/>
  <c r="S77" i="6"/>
  <c r="O77" i="6"/>
  <c r="M77" i="6"/>
  <c r="I77" i="6"/>
  <c r="F77" i="6"/>
  <c r="T76" i="6"/>
  <c r="S76" i="6"/>
  <c r="O76" i="6"/>
  <c r="M76" i="6"/>
  <c r="I76" i="6"/>
  <c r="F76" i="6"/>
  <c r="T75" i="6"/>
  <c r="S75" i="6"/>
  <c r="O75" i="6"/>
  <c r="M75" i="6"/>
  <c r="I75" i="6"/>
  <c r="F75" i="6"/>
  <c r="T74" i="6"/>
  <c r="S74" i="6"/>
  <c r="O74" i="6"/>
  <c r="M74" i="6"/>
  <c r="I74" i="6"/>
  <c r="F74" i="6"/>
  <c r="T73" i="6"/>
  <c r="S73" i="6"/>
  <c r="O73" i="6"/>
  <c r="M73" i="6"/>
  <c r="I73" i="6"/>
  <c r="F73" i="6"/>
  <c r="T72" i="6"/>
  <c r="S72" i="6"/>
  <c r="O72" i="6"/>
  <c r="M72" i="6"/>
  <c r="I72" i="6"/>
  <c r="F72" i="6"/>
  <c r="T71" i="6"/>
  <c r="S71" i="6"/>
  <c r="O71" i="6"/>
  <c r="M71" i="6"/>
  <c r="I71" i="6"/>
  <c r="F71" i="6"/>
  <c r="T70" i="6"/>
  <c r="S70" i="6"/>
  <c r="O70" i="6"/>
  <c r="M70" i="6"/>
  <c r="I70" i="6"/>
  <c r="F70" i="6"/>
  <c r="T69" i="6"/>
  <c r="S69" i="6"/>
  <c r="O69" i="6"/>
  <c r="M69" i="6"/>
  <c r="I69" i="6"/>
  <c r="F69" i="6"/>
  <c r="T68" i="6"/>
  <c r="S68" i="6"/>
  <c r="O68" i="6"/>
  <c r="M68" i="6"/>
  <c r="I68" i="6"/>
  <c r="F68" i="6"/>
  <c r="T67" i="6"/>
  <c r="S67" i="6"/>
  <c r="O67" i="6"/>
  <c r="M67" i="6"/>
  <c r="I67" i="6"/>
  <c r="F67" i="6"/>
  <c r="T66" i="6"/>
  <c r="S66" i="6"/>
  <c r="O66" i="6"/>
  <c r="M66" i="6"/>
  <c r="I66" i="6"/>
  <c r="F66" i="6"/>
  <c r="T65" i="6"/>
  <c r="S65" i="6"/>
  <c r="O65" i="6"/>
  <c r="M65" i="6"/>
  <c r="I65" i="6"/>
  <c r="F65" i="6"/>
  <c r="T64" i="6"/>
  <c r="S64" i="6"/>
  <c r="O64" i="6"/>
  <c r="M64" i="6"/>
  <c r="I64" i="6"/>
  <c r="F64" i="6"/>
  <c r="T63" i="6"/>
  <c r="S63" i="6"/>
  <c r="O63" i="6"/>
  <c r="M63" i="6"/>
  <c r="I63" i="6"/>
  <c r="F63" i="6"/>
  <c r="T62" i="6"/>
  <c r="S62" i="6"/>
  <c r="O62" i="6"/>
  <c r="M62" i="6"/>
  <c r="I62" i="6"/>
  <c r="F62" i="6"/>
  <c r="T61" i="6"/>
  <c r="S61" i="6"/>
  <c r="O61" i="6"/>
  <c r="M61" i="6"/>
  <c r="I61" i="6"/>
  <c r="F61" i="6"/>
  <c r="T60" i="6"/>
  <c r="S60" i="6"/>
  <c r="O60" i="6"/>
  <c r="M60" i="6"/>
  <c r="I60" i="6"/>
  <c r="F60" i="6"/>
  <c r="T59" i="6"/>
  <c r="S59" i="6"/>
  <c r="O59" i="6"/>
  <c r="M59" i="6"/>
  <c r="I59" i="6"/>
  <c r="F59" i="6"/>
  <c r="T58" i="6"/>
  <c r="S58" i="6"/>
  <c r="O58" i="6"/>
  <c r="M58" i="6"/>
  <c r="I58" i="6"/>
  <c r="F58" i="6"/>
  <c r="T57" i="6"/>
  <c r="S57" i="6"/>
  <c r="O57" i="6"/>
  <c r="M57" i="6"/>
  <c r="I57" i="6"/>
  <c r="F57" i="6"/>
  <c r="T56" i="6"/>
  <c r="S56" i="6"/>
  <c r="O56" i="6"/>
  <c r="M56" i="6"/>
  <c r="I56" i="6"/>
  <c r="F56" i="6"/>
  <c r="T55" i="6"/>
  <c r="S55" i="6"/>
  <c r="O55" i="6"/>
  <c r="M55" i="6"/>
  <c r="I55" i="6"/>
  <c r="F55" i="6"/>
  <c r="T54" i="6"/>
  <c r="S54" i="6"/>
  <c r="O54" i="6"/>
  <c r="M54" i="6"/>
  <c r="I54" i="6"/>
  <c r="F54" i="6"/>
  <c r="T53" i="6"/>
  <c r="S53" i="6"/>
  <c r="O53" i="6"/>
  <c r="M53" i="6"/>
  <c r="I53" i="6"/>
  <c r="F53" i="6"/>
  <c r="T52" i="6"/>
  <c r="S52" i="6"/>
  <c r="O52" i="6"/>
  <c r="M52" i="6"/>
  <c r="I52" i="6"/>
  <c r="F52" i="6"/>
  <c r="T51" i="6"/>
  <c r="S51" i="6"/>
  <c r="O51" i="6"/>
  <c r="M51" i="6"/>
  <c r="I51" i="6"/>
  <c r="F51" i="6"/>
  <c r="T50" i="6"/>
  <c r="S50" i="6"/>
  <c r="O50" i="6"/>
  <c r="M50" i="6"/>
  <c r="I50" i="6"/>
  <c r="F50" i="6"/>
  <c r="T49" i="6"/>
  <c r="S49" i="6"/>
  <c r="O49" i="6"/>
  <c r="M49" i="6"/>
  <c r="I49" i="6"/>
  <c r="F49" i="6"/>
  <c r="T48" i="6"/>
  <c r="S48" i="6"/>
  <c r="O48" i="6"/>
  <c r="M48" i="6"/>
  <c r="I48" i="6"/>
  <c r="F48" i="6"/>
  <c r="T47" i="6"/>
  <c r="S47" i="6"/>
  <c r="O47" i="6"/>
  <c r="M47" i="6"/>
  <c r="I47" i="6"/>
  <c r="F47" i="6"/>
  <c r="T46" i="6"/>
  <c r="S46" i="6"/>
  <c r="O46" i="6"/>
  <c r="M46" i="6"/>
  <c r="I46" i="6"/>
  <c r="F46" i="6"/>
  <c r="T45" i="6"/>
  <c r="S45" i="6"/>
  <c r="O45" i="6"/>
  <c r="M45" i="6"/>
  <c r="I45" i="6"/>
  <c r="F45" i="6"/>
  <c r="T44" i="6"/>
  <c r="S44" i="6"/>
  <c r="O44" i="6"/>
  <c r="M44" i="6"/>
  <c r="I44" i="6"/>
  <c r="F44" i="6"/>
  <c r="T43" i="6"/>
  <c r="S43" i="6"/>
  <c r="O43" i="6"/>
  <c r="M43" i="6"/>
  <c r="I43" i="6"/>
  <c r="F43" i="6"/>
  <c r="T42" i="6"/>
  <c r="S42" i="6"/>
  <c r="O42" i="6"/>
  <c r="M42" i="6"/>
  <c r="I42" i="6"/>
  <c r="F42" i="6"/>
  <c r="T41" i="6"/>
  <c r="S41" i="6"/>
  <c r="O41" i="6"/>
  <c r="M41" i="6"/>
  <c r="I41" i="6"/>
  <c r="F41" i="6"/>
  <c r="T40" i="6"/>
  <c r="S40" i="6"/>
  <c r="O40" i="6"/>
  <c r="M40" i="6"/>
  <c r="I40" i="6"/>
  <c r="F40" i="6"/>
  <c r="T39" i="6"/>
  <c r="S39" i="6"/>
  <c r="O39" i="6"/>
  <c r="M39" i="6"/>
  <c r="I39" i="6"/>
  <c r="F39" i="6"/>
  <c r="T38" i="6"/>
  <c r="S38" i="6"/>
  <c r="O38" i="6"/>
  <c r="M38" i="6"/>
  <c r="I38" i="6"/>
  <c r="F38" i="6"/>
  <c r="T37" i="6"/>
  <c r="S37" i="6"/>
  <c r="O37" i="6"/>
  <c r="M37" i="6"/>
  <c r="I37" i="6"/>
  <c r="F37" i="6"/>
  <c r="T36" i="6"/>
  <c r="S36" i="6"/>
  <c r="O36" i="6"/>
  <c r="M36" i="6"/>
  <c r="I36" i="6"/>
  <c r="F36" i="6"/>
  <c r="T35" i="6"/>
  <c r="S35" i="6"/>
  <c r="O35" i="6"/>
  <c r="M35" i="6"/>
  <c r="I35" i="6"/>
  <c r="F35" i="6"/>
  <c r="T34" i="6"/>
  <c r="S34" i="6"/>
  <c r="O34" i="6"/>
  <c r="M34" i="6"/>
  <c r="I34" i="6"/>
  <c r="F34" i="6"/>
  <c r="T33" i="6"/>
  <c r="S33" i="6"/>
  <c r="O33" i="6"/>
  <c r="M33" i="6"/>
  <c r="I33" i="6"/>
  <c r="F33" i="6"/>
  <c r="T32" i="6"/>
  <c r="S32" i="6"/>
  <c r="O32" i="6"/>
  <c r="M32" i="6"/>
  <c r="I32" i="6"/>
  <c r="F32" i="6"/>
  <c r="T31" i="6"/>
  <c r="S31" i="6"/>
  <c r="O31" i="6"/>
  <c r="M31" i="6"/>
  <c r="I31" i="6"/>
  <c r="F31" i="6"/>
  <c r="T30" i="6"/>
  <c r="S30" i="6"/>
  <c r="O30" i="6"/>
  <c r="M30" i="6"/>
  <c r="I30" i="6"/>
  <c r="F30" i="6"/>
  <c r="T29" i="6"/>
  <c r="S29" i="6"/>
  <c r="O29" i="6"/>
  <c r="M29" i="6"/>
  <c r="I29" i="6"/>
  <c r="F29" i="6"/>
  <c r="T28" i="6"/>
  <c r="S28" i="6"/>
  <c r="O28" i="6"/>
  <c r="M28" i="6"/>
  <c r="I28" i="6"/>
  <c r="F28" i="6"/>
  <c r="T27" i="6"/>
  <c r="S27" i="6"/>
  <c r="O27" i="6"/>
  <c r="M27" i="6"/>
  <c r="I27" i="6"/>
  <c r="F27" i="6"/>
  <c r="T26" i="6"/>
  <c r="S26" i="6"/>
  <c r="O26" i="6"/>
  <c r="M26" i="6"/>
  <c r="I26" i="6"/>
  <c r="F26" i="6"/>
  <c r="T25" i="6"/>
  <c r="S25" i="6"/>
  <c r="O25" i="6"/>
  <c r="M25" i="6"/>
  <c r="I25" i="6"/>
  <c r="F25" i="6"/>
  <c r="T24" i="6"/>
  <c r="S24" i="6"/>
  <c r="O24" i="6"/>
  <c r="M24" i="6"/>
  <c r="I24" i="6"/>
  <c r="F24" i="6"/>
  <c r="T23" i="6"/>
  <c r="S23" i="6"/>
  <c r="O23" i="6"/>
  <c r="M23" i="6"/>
  <c r="I23" i="6"/>
  <c r="F23" i="6"/>
  <c r="T22" i="6"/>
  <c r="S22" i="6"/>
  <c r="O22" i="6"/>
  <c r="M22" i="6"/>
  <c r="I22" i="6"/>
  <c r="F22" i="6"/>
  <c r="T21" i="6"/>
  <c r="S21" i="6"/>
  <c r="O21" i="6"/>
  <c r="M21" i="6"/>
  <c r="I21" i="6"/>
  <c r="F21" i="6"/>
  <c r="T20" i="6"/>
  <c r="S20" i="6"/>
  <c r="O20" i="6"/>
  <c r="M20" i="6"/>
  <c r="I20" i="6"/>
  <c r="F20" i="6"/>
  <c r="T19" i="6"/>
  <c r="S19" i="6"/>
  <c r="O19" i="6"/>
  <c r="M19" i="6"/>
  <c r="I19" i="6"/>
  <c r="F19" i="6"/>
  <c r="T18" i="6"/>
  <c r="S18" i="6"/>
  <c r="O18" i="6"/>
  <c r="M18" i="6"/>
  <c r="I18" i="6"/>
  <c r="F18" i="6"/>
  <c r="T17" i="6"/>
  <c r="S17" i="6"/>
  <c r="O17" i="6"/>
  <c r="M17" i="6"/>
  <c r="I17" i="6"/>
  <c r="F17" i="6"/>
  <c r="T16" i="6"/>
  <c r="S16" i="6"/>
  <c r="O16" i="6"/>
  <c r="M16" i="6"/>
  <c r="I16" i="6"/>
  <c r="F16" i="6"/>
  <c r="T15" i="6"/>
  <c r="S15" i="6"/>
  <c r="O15" i="6"/>
  <c r="M15" i="6"/>
  <c r="I15" i="6"/>
  <c r="F15" i="6"/>
  <c r="T14" i="6"/>
  <c r="S14" i="6"/>
  <c r="O14" i="6"/>
  <c r="M14" i="6"/>
  <c r="I14" i="6"/>
  <c r="F14" i="6"/>
  <c r="T13" i="6"/>
  <c r="S13" i="6"/>
  <c r="O13" i="6"/>
  <c r="M13" i="6"/>
  <c r="I13" i="6"/>
  <c r="F13" i="6"/>
  <c r="T12" i="6"/>
  <c r="S12" i="6"/>
  <c r="O12" i="6"/>
  <c r="M12" i="6"/>
  <c r="I12" i="6"/>
  <c r="F12" i="6"/>
  <c r="T11" i="6"/>
  <c r="S11" i="6"/>
  <c r="O11" i="6"/>
  <c r="M11" i="6"/>
  <c r="I11" i="6"/>
  <c r="F11" i="6"/>
  <c r="T10" i="6"/>
  <c r="S10" i="6"/>
  <c r="O10" i="6"/>
  <c r="M10" i="6"/>
  <c r="I10" i="6"/>
  <c r="F10" i="6"/>
  <c r="T9" i="6"/>
  <c r="S9" i="6"/>
  <c r="O9" i="6"/>
  <c r="M9" i="6"/>
  <c r="I9" i="6"/>
  <c r="F9" i="6"/>
  <c r="T8" i="6"/>
  <c r="S8" i="6"/>
  <c r="O8" i="6"/>
  <c r="M8" i="6"/>
  <c r="I8" i="6"/>
  <c r="F8" i="6"/>
  <c r="T7" i="6"/>
  <c r="S7" i="6"/>
  <c r="O7" i="6"/>
  <c r="M7" i="6"/>
  <c r="I7" i="6"/>
  <c r="F7" i="6"/>
  <c r="T6" i="6"/>
  <c r="S6" i="6"/>
  <c r="O6" i="6"/>
  <c r="M6" i="6"/>
  <c r="I6" i="6"/>
  <c r="F6" i="6"/>
  <c r="T5" i="6"/>
  <c r="S5" i="6"/>
  <c r="O5" i="6"/>
  <c r="M5" i="6"/>
  <c r="I5" i="6"/>
  <c r="F5" i="6"/>
  <c r="T4" i="6"/>
  <c r="S4" i="6"/>
  <c r="O4" i="6"/>
  <c r="M4" i="6"/>
  <c r="I4" i="6"/>
  <c r="F4" i="6"/>
  <c r="T3" i="6"/>
  <c r="S3" i="6"/>
  <c r="O3" i="6"/>
  <c r="M3" i="6"/>
  <c r="I3" i="6"/>
  <c r="F3" i="6"/>
  <c r="T2" i="6"/>
  <c r="S2" i="6"/>
  <c r="O2" i="6"/>
  <c r="M2" i="6"/>
  <c r="I2" i="6"/>
  <c r="F2" i="6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3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7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F74C93-52F0-44B4-A189-76EBD6DF98E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E7DA82-E35B-4760-BDE4-5A32ED1A06B4}" name="WorksheetConnection_Sheet1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T100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<sst xmlns="http://schemas.openxmlformats.org/spreadsheetml/2006/main" count="12147" uniqueCount="2108">
  <si>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</si>
  <si>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</si>
  <si>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</si>
  <si>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</si>
  <si>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</si>
  <si>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</si>
  <si>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</si>
  <si>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</si>
  <si>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</si>
  <si>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</si>
  <si>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</si>
  <si>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</si>
  <si>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</si>
  <si>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</si>
  <si>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</si>
  <si>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</si>
  <si>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</si>
  <si>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</si>
  <si>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</si>
  <si>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</si>
  <si>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</si>
  <si>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</si>
  <si>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</si>
  <si>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</si>
  <si>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</si>
  <si>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</si>
  <si>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</si>
  <si>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</si>
  <si>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</si>
  <si>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</si>
  <si>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</si>
  <si>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</si>
  <si>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</si>
  <si>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</si>
  <si>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</si>
  <si>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</si>
  <si>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</si>
  <si>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</si>
  <si>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</si>
  <si>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</si>
  <si>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</si>
  <si>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</si>
  <si>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</si>
  <si>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</si>
  <si>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</si>
  <si>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</si>
  <si>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</si>
  <si>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</si>
  <si>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</si>
  <si>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</si>
  <si>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</si>
  <si>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</si>
  <si>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</si>
  <si>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</si>
  <si>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</si>
  <si>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</si>
  <si>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</si>
  <si>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</si>
  <si>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</si>
  <si>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</si>
  <si>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</si>
  <si>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</si>
  <si>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</si>
  <si>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</si>
  <si>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</si>
  <si>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</si>
  <si>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</si>
  <si>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</si>
  <si>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</si>
  <si>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</si>
  <si>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</si>
  <si>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</si>
  <si>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</si>
  <si>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</si>
  <si>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</si>
  <si>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</si>
  <si>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</si>
  <si>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</si>
  <si>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</si>
  <si>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</si>
  <si>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</si>
  <si>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</si>
  <si>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</si>
  <si>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</si>
  <si>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</si>
  <si>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</si>
  <si>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</si>
  <si>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</si>
  <si>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</si>
  <si>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</si>
  <si>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</si>
  <si>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</si>
  <si>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</si>
  <si>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</si>
  <si>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</si>
  <si>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</si>
  <si>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</si>
  <si>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</si>
  <si>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</si>
  <si>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</si>
  <si>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</si>
  <si>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</si>
  <si>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</si>
  <si>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</si>
  <si>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</si>
  <si>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</si>
  <si>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</si>
  <si>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</si>
  <si>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</si>
  <si>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</si>
  <si>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</si>
  <si>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</si>
  <si>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</si>
  <si>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</si>
  <si>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</si>
  <si>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</si>
  <si>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</si>
  <si>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</si>
  <si>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</si>
  <si>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</si>
  <si>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</si>
  <si>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</si>
  <si>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</si>
  <si>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</si>
  <si>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</si>
  <si>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</si>
  <si>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</si>
  <si>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</si>
  <si>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</si>
  <si>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</si>
  <si>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</si>
  <si>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</si>
  <si>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</si>
  <si>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</si>
  <si>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</si>
  <si>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</si>
  <si>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</si>
  <si>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</si>
  <si>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</si>
  <si>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</si>
  <si>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</si>
  <si>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</si>
  <si>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</si>
  <si>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</si>
  <si>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</si>
  <si>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</si>
  <si>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</si>
  <si>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</si>
  <si>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</si>
  <si>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</si>
  <si>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</si>
  <si>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</si>
  <si>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</si>
  <si>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</si>
  <si>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</si>
  <si>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</si>
  <si>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</si>
  <si>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</si>
  <si>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</si>
  <si>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</si>
  <si>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</si>
  <si>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</si>
  <si>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</si>
  <si>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</si>
  <si>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</si>
  <si>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</si>
  <si>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</si>
  <si>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</si>
  <si>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</si>
  <si>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</si>
  <si>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</si>
  <si>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</si>
  <si>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</si>
  <si>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</si>
  <si>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</si>
  <si>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</si>
  <si>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</si>
  <si>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</si>
  <si>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</si>
  <si>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</si>
  <si>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</si>
  <si>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</si>
  <si>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</si>
  <si>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</si>
  <si>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</si>
  <si>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</si>
  <si>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</si>
  <si>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</si>
  <si>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</si>
  <si>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</si>
  <si>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</si>
  <si>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</si>
  <si>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</si>
  <si>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</si>
  <si>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</si>
  <si>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</si>
  <si>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</si>
  <si>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</si>
  <si>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</si>
  <si>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</si>
  <si>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</si>
  <si>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</si>
  <si>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</si>
  <si>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</si>
  <si>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</si>
  <si>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</si>
  <si>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</si>
  <si>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</si>
  <si>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</si>
  <si>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</si>
  <si>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</si>
  <si>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</si>
  <si>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</si>
  <si>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</si>
  <si>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</si>
  <si>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</si>
  <si>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</si>
  <si>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</si>
  <si>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</si>
  <si>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</si>
  <si>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</si>
  <si>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</si>
  <si>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</si>
  <si>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</si>
  <si>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</si>
  <si>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</si>
  <si>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</si>
  <si>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</si>
  <si>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</si>
  <si>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</si>
  <si>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</si>
  <si>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</si>
  <si>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</si>
  <si>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</si>
  <si>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</si>
  <si>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</si>
  <si>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</si>
  <si>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</si>
  <si>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</si>
  <si>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</si>
  <si>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</si>
  <si>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</si>
  <si>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</si>
  <si>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</si>
  <si>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</si>
  <si>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</si>
  <si>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</si>
  <si>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</si>
  <si>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</si>
  <si>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</si>
  <si>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</si>
  <si>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</si>
  <si>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</si>
  <si>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</si>
  <si>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</si>
  <si>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</si>
  <si>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</si>
  <si>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</si>
  <si>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</si>
  <si>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</si>
  <si>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</si>
  <si>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</si>
  <si>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</si>
  <si>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</si>
  <si>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</si>
  <si>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</si>
  <si>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</si>
  <si>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</si>
  <si>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</si>
  <si>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</si>
  <si>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</si>
  <si>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</si>
  <si>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</si>
  <si>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</si>
  <si>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</si>
  <si>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</si>
  <si>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</si>
  <si>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</si>
  <si>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</si>
  <si>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</si>
  <si>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</si>
  <si>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</si>
  <si>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</si>
  <si>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</si>
  <si>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</si>
  <si>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</si>
  <si>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</si>
  <si>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</si>
  <si>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</si>
  <si>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</si>
  <si>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</si>
  <si>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</si>
  <si>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</si>
  <si>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</si>
  <si>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</si>
  <si>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</si>
  <si>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</si>
  <si>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</si>
  <si>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</si>
  <si>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</si>
  <si>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</si>
  <si>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</si>
  <si>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</si>
  <si>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</si>
  <si>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</si>
  <si>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</si>
  <si>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</si>
  <si>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</si>
  <si>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</si>
  <si>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</si>
  <si>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</si>
  <si>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</si>
  <si>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</si>
  <si>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</si>
  <si>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</si>
  <si>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</si>
  <si>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</si>
  <si>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</si>
  <si>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</si>
  <si>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</si>
  <si>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</si>
  <si>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</si>
  <si>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</si>
  <si>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</si>
  <si>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</si>
  <si>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</si>
  <si>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</si>
  <si>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</si>
  <si>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</si>
  <si>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</si>
  <si>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</si>
  <si>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</si>
  <si>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</si>
  <si>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</si>
  <si>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</si>
  <si>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</si>
  <si>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</si>
  <si>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</si>
  <si>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</si>
  <si>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</si>
  <si>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</si>
  <si>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</si>
  <si>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</si>
  <si>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</si>
  <si>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</si>
  <si>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</si>
  <si>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</si>
  <si>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</si>
  <si>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</si>
  <si>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</si>
  <si>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</si>
  <si>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</si>
  <si>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</si>
  <si>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</si>
  <si>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</si>
  <si>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</si>
  <si>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</si>
  <si>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</si>
  <si>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</si>
  <si>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</si>
  <si>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</si>
  <si>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</si>
  <si>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</si>
  <si>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</si>
  <si>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</si>
  <si>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</si>
  <si>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</si>
  <si>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</si>
  <si>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</si>
  <si>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</si>
  <si>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</si>
  <si>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</si>
  <si>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</si>
  <si>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</si>
  <si>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</si>
  <si>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</si>
  <si>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</si>
  <si>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</si>
  <si>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</si>
  <si>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</si>
  <si>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</si>
  <si>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</si>
  <si>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</si>
  <si>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</si>
  <si>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</si>
  <si>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</si>
  <si>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</si>
  <si>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</si>
  <si>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</si>
  <si>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</si>
  <si>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</si>
  <si>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</si>
  <si>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</si>
  <si>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</si>
  <si>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</si>
  <si>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</si>
  <si>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</si>
  <si>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</si>
  <si>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</si>
  <si>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</si>
  <si>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</si>
  <si>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</si>
  <si>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</si>
  <si>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</si>
  <si>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</si>
  <si>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</si>
  <si>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</si>
  <si>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</si>
  <si>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</si>
  <si>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</si>
  <si>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</si>
  <si>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</si>
  <si>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</si>
  <si>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</si>
  <si>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</si>
  <si>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</si>
  <si>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</si>
  <si>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</si>
  <si>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</si>
  <si>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</si>
  <si>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</si>
  <si>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</si>
  <si>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</si>
  <si>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</si>
  <si>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</si>
  <si>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</si>
  <si>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</si>
  <si>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</si>
  <si>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</si>
  <si>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</si>
  <si>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</si>
  <si>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</si>
  <si>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</si>
  <si>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</si>
  <si>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</si>
  <si>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</si>
  <si>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</si>
  <si>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</si>
  <si>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</si>
  <si>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</si>
  <si>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</si>
  <si>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</si>
  <si>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</si>
  <si>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</si>
  <si>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</si>
  <si>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</si>
  <si>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</si>
  <si>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</si>
  <si>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</si>
  <si>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</si>
  <si>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</si>
  <si>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</si>
  <si>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</si>
  <si>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</si>
  <si>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</si>
  <si>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</si>
  <si>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</si>
  <si>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</si>
  <si>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</si>
  <si>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</si>
  <si>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</si>
  <si>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</si>
  <si>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</si>
  <si>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</si>
  <si>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</si>
  <si>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</si>
  <si>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</si>
  <si>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</si>
  <si>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</si>
  <si>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</si>
  <si>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</si>
  <si>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</si>
  <si>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</si>
  <si>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</si>
  <si>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</si>
  <si>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</si>
  <si>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</si>
  <si>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</si>
  <si>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</si>
  <si>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</si>
  <si>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</si>
  <si>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</si>
  <si>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</si>
  <si>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</si>
  <si>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</si>
  <si>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</si>
  <si>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</si>
  <si>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</si>
  <si>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</si>
  <si>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</si>
  <si>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</si>
  <si>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</si>
  <si>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</si>
  <si>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</si>
  <si>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</si>
  <si>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</si>
  <si>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</si>
  <si>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</si>
  <si>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</si>
  <si>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</si>
  <si>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</si>
  <si>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</si>
  <si>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</si>
  <si>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</si>
  <si>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</si>
  <si>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</si>
  <si>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</si>
  <si>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</si>
  <si>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</si>
  <si>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</si>
  <si>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</si>
  <si>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</si>
  <si>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</si>
  <si>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</si>
  <si>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</si>
  <si>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</si>
  <si>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</si>
  <si>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</si>
  <si>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</si>
  <si>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</si>
  <si>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</si>
  <si>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</si>
  <si>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</si>
  <si>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</si>
  <si>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</si>
  <si>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</si>
  <si>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</si>
  <si>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</si>
  <si>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</si>
  <si>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</si>
  <si>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</si>
  <si>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</si>
  <si>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</si>
  <si>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</si>
  <si>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</si>
  <si>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</si>
  <si>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</si>
  <si>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</si>
  <si>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</si>
  <si>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</si>
  <si>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</si>
  <si>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</si>
  <si>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</si>
  <si>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</si>
  <si>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</si>
  <si>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</si>
  <si>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</si>
  <si>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</si>
  <si>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</si>
  <si>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</si>
  <si>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</si>
  <si>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</si>
  <si>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</si>
  <si>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</si>
  <si>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</si>
  <si>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</si>
  <si>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</si>
  <si>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</si>
  <si>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</si>
  <si>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</si>
  <si>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</si>
  <si>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</si>
  <si>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</si>
  <si>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</si>
  <si>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</si>
  <si>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</si>
  <si>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</si>
  <si>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</si>
  <si>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</si>
  <si>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</si>
  <si>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</si>
  <si>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</si>
  <si>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</si>
  <si>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</si>
  <si>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</si>
  <si>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</si>
  <si>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</si>
  <si>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</si>
  <si>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</si>
  <si>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</si>
  <si>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</si>
  <si>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</si>
  <si>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</si>
  <si>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</si>
  <si>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</si>
  <si>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</si>
  <si>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</si>
  <si>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</si>
  <si>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</si>
  <si>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</si>
  <si>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</si>
  <si>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</si>
  <si>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</si>
  <si>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</si>
  <si>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</si>
  <si>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</si>
  <si>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</si>
  <si>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</si>
  <si>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</si>
  <si>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</si>
  <si>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</si>
  <si>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</si>
  <si>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</si>
  <si>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</si>
  <si>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</si>
  <si>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</si>
  <si>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</si>
  <si>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</si>
  <si>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</si>
  <si>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</si>
  <si>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</si>
  <si>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</si>
  <si>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</si>
  <si>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</si>
  <si>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</si>
  <si>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</si>
  <si>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</si>
  <si>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</si>
  <si>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</si>
  <si>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</si>
  <si>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</si>
  <si>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</si>
  <si>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</si>
  <si>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</si>
  <si>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</si>
  <si>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</si>
  <si>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</si>
  <si>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</si>
  <si>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</si>
  <si>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</si>
  <si>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</si>
  <si>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</si>
  <si>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</si>
  <si>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</si>
  <si>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</si>
  <si>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</si>
  <si>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</si>
  <si>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</si>
  <si>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</si>
  <si>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</si>
  <si>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</si>
  <si>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</si>
  <si>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</si>
  <si>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</si>
  <si>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</si>
  <si>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</si>
  <si>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</si>
  <si>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</si>
  <si>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</si>
  <si>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</si>
  <si>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</si>
  <si>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</si>
  <si>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</si>
  <si>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</si>
  <si>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</si>
  <si>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</si>
  <si>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</si>
  <si>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</si>
  <si>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</si>
  <si>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</si>
  <si>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</si>
  <si>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</si>
  <si>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</si>
  <si>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</si>
  <si>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</si>
  <si>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</si>
  <si>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</si>
  <si>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</si>
  <si>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</si>
  <si>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</si>
  <si>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</si>
  <si>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</si>
  <si>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</si>
  <si>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</si>
  <si>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</si>
  <si>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</si>
  <si>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</si>
  <si>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</si>
  <si>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</si>
  <si>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</si>
  <si>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</si>
  <si>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</si>
  <si>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</si>
  <si>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</si>
  <si>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</si>
  <si>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</si>
  <si>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</si>
  <si>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</si>
  <si>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</si>
  <si>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</si>
  <si>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</si>
  <si>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</si>
  <si>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</si>
  <si>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</si>
  <si>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</si>
  <si>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</si>
  <si>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</si>
  <si>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</si>
  <si>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</si>
  <si>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</si>
  <si>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</si>
  <si>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</si>
  <si>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</si>
  <si>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</si>
  <si>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</si>
  <si>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</si>
  <si>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</si>
  <si>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</si>
  <si>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</si>
  <si>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</si>
  <si>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</si>
  <si>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</si>
  <si>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</si>
  <si>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</si>
  <si>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</si>
  <si>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</si>
  <si>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</si>
  <si>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</si>
  <si>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</si>
  <si>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</si>
  <si>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</si>
  <si>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</si>
  <si>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</si>
  <si>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</si>
  <si>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</si>
  <si>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</si>
  <si>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</si>
  <si>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</si>
  <si>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</si>
  <si>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</si>
  <si>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</si>
  <si>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</si>
  <si>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</si>
  <si>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</si>
  <si>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</si>
  <si>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</si>
  <si>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</si>
  <si>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</si>
  <si>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</si>
  <si>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</si>
  <si>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</si>
  <si>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</si>
  <si>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</si>
  <si>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</si>
  <si>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</si>
  <si>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</si>
  <si>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</si>
  <si>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</si>
  <si>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</si>
  <si>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</si>
  <si>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</si>
  <si>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</si>
  <si>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</si>
  <si>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</si>
  <si>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</si>
  <si>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</si>
  <si>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</si>
  <si>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</si>
  <si>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</si>
  <si>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</si>
  <si>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</si>
  <si>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</si>
  <si>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</si>
  <si>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</si>
  <si>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</si>
  <si>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</si>
  <si>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</si>
  <si>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</si>
  <si>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</si>
  <si>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</si>
  <si>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</si>
  <si>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</si>
  <si>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</si>
  <si>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</si>
  <si>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</si>
  <si>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</si>
  <si>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</si>
  <si>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</si>
  <si>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</si>
  <si>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</si>
  <si>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</si>
  <si>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</si>
  <si>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</si>
  <si>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</si>
  <si>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</si>
  <si>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</si>
  <si>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</si>
  <si>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</si>
  <si>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</si>
  <si>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</si>
  <si>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</si>
  <si>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</si>
  <si>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</si>
  <si>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</si>
  <si>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</si>
  <si>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</si>
  <si>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</si>
  <si>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</si>
  <si>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</si>
  <si>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</si>
  <si>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</si>
  <si>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</si>
  <si>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</si>
  <si>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</si>
  <si>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</si>
  <si>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</si>
  <si>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</si>
  <si>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</si>
  <si>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</si>
  <si>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</si>
  <si>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</si>
  <si>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</si>
  <si>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</si>
  <si>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</si>
  <si>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</si>
  <si>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</si>
  <si>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</si>
  <si>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</si>
  <si>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</si>
  <si>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</si>
  <si>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</si>
  <si>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</si>
  <si>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</si>
  <si>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</si>
  <si>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</si>
  <si>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</si>
  <si>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</si>
  <si>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</si>
  <si>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</si>
  <si>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</si>
  <si>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</si>
  <si>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</si>
  <si>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</si>
  <si>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</si>
  <si>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</si>
  <si>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</si>
  <si>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</si>
  <si>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</si>
  <si>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</si>
  <si>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</si>
  <si>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</si>
  <si>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</si>
  <si>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</si>
  <si>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</si>
  <si>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</si>
  <si>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</si>
  <si>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</si>
  <si>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</si>
  <si>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</si>
  <si>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</si>
  <si>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</si>
  <si>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</si>
  <si>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</si>
  <si>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</si>
  <si>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</si>
  <si>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</si>
  <si>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</si>
  <si>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</si>
  <si>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</si>
  <si>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</si>
  <si>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</si>
  <si>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</si>
  <si>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</si>
  <si>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</si>
  <si>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</si>
  <si>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</si>
  <si>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</si>
  <si>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</si>
  <si>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</si>
  <si>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</si>
  <si>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</si>
  <si>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</si>
  <si>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</si>
  <si>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</si>
  <si>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</si>
  <si>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</si>
  <si>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</si>
  <si>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</si>
  <si>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</si>
  <si>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</si>
  <si>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</si>
  <si>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</si>
  <si>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</si>
  <si>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</si>
  <si>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</si>
  <si>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</si>
  <si>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</si>
  <si>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</si>
  <si>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</si>
  <si>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</si>
  <si>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</si>
  <si>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</si>
  <si>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</si>
  <si>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</si>
  <si>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</si>
  <si>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</si>
  <si>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</si>
  <si>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</si>
  <si>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</si>
  <si>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</si>
  <si>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</si>
  <si>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</si>
  <si>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</si>
  <si>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</si>
  <si>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</si>
  <si>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</si>
  <si>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</si>
  <si>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</si>
  <si>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</si>
  <si>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</si>
  <si>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</si>
  <si>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</si>
  <si>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</si>
  <si>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</si>
  <si>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</si>
  <si>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</si>
  <si>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</si>
  <si>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</si>
  <si>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</si>
  <si>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</si>
  <si>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</si>
  <si>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</si>
  <si>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</si>
  <si>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</si>
  <si>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</si>
  <si>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</si>
  <si>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</si>
  <si>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</si>
  <si>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</si>
  <si>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</si>
  <si>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</si>
  <si>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</si>
  <si>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</si>
  <si>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</si>
  <si>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</si>
  <si>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</si>
  <si>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</si>
  <si>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</si>
  <si>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</si>
  <si>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</si>
  <si>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</si>
  <si>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</si>
  <si>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</si>
  <si>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</si>
  <si>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</si>
  <si>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</si>
  <si>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</si>
  <si>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</si>
  <si>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</si>
  <si>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</si>
  <si>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</si>
  <si>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</si>
  <si>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</si>
  <si>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</si>
  <si>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</si>
  <si>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</si>
  <si>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</si>
  <si>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</si>
  <si>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</si>
  <si>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</si>
  <si>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</si>
  <si>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</si>
  <si>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</si>
  <si>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</si>
  <si>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</si>
  <si>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</si>
  <si>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</si>
  <si>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</si>
  <si>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</si>
  <si>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</si>
  <si>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</si>
  <si>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</si>
  <si>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</si>
  <si>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</si>
  <si>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</si>
  <si>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</si>
  <si>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</si>
  <si>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</si>
  <si>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</si>
  <si>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</si>
  <si>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</si>
  <si>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</si>
  <si>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</si>
  <si>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</si>
  <si>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</si>
  <si>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</si>
  <si>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</si>
  <si>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</si>
  <si>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</si>
  <si>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</si>
  <si>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</si>
  <si>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</si>
  <si>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</si>
  <si>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</si>
  <si>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</si>
  <si>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</si>
  <si>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</si>
  <si>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</si>
  <si>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</si>
  <si>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</si>
  <si>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</si>
  <si>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</si>
  <si>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</si>
  <si>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</si>
  <si>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</si>
  <si>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</si>
  <si>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</si>
  <si>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</si>
  <si>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</si>
  <si>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</si>
  <si>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</si>
  <si>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</si>
  <si>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</si>
  <si>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</si>
  <si>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</si>
  <si>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</si>
  <si>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</si>
  <si>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</si>
  <si>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</si>
  <si>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</si>
  <si>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</si>
  <si>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</si>
  <si>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</si>
  <si>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</si>
  <si>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</si>
  <si>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</si>
  <si>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</si>
  <si>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</si>
  <si>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</si>
  <si>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</si>
  <si>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</si>
  <si>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</si>
  <si>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</si>
  <si>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</si>
  <si>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</si>
  <si>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</si>
  <si>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</si>
  <si>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</si>
  <si>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</si>
  <si>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</si>
  <si>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</si>
  <si>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</si>
  <si>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</si>
  <si>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</si>
  <si>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</si>
  <si>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</si>
  <si>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</si>
  <si>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</si>
  <si>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</si>
  <si>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</si>
  <si>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</si>
  <si>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</si>
  <si>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</si>
  <si>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</si>
  <si>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</si>
  <si>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</si>
  <si>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</si>
  <si>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</si>
  <si>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</si>
  <si>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</si>
  <si>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</si>
  <si>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</si>
  <si>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</si>
  <si>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</si>
  <si>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</si>
  <si>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</si>
  <si>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</si>
  <si>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</si>
  <si>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</si>
  <si>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</si>
  <si>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</si>
  <si>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</si>
  <si>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</si>
  <si>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</si>
  <si>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</si>
  <si>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</si>
  <si>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</si>
  <si>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</si>
  <si>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</si>
  <si>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</si>
  <si>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</si>
  <si>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</si>
  <si>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</si>
  <si>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</si>
  <si>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</si>
  <si>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</si>
  <si>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</si>
  <si>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</si>
  <si>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</si>
  <si>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</si>
  <si>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</si>
  <si>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</si>
  <si>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</si>
  <si>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</si>
  <si>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</si>
  <si>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</si>
  <si>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</si>
  <si>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</si>
  <si>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</si>
  <si>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</si>
  <si>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</si>
  <si>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</si>
  <si>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</si>
  <si>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</si>
  <si>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</si>
  <si>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</si>
  <si>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</si>
  <si>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</si>
  <si>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</si>
  <si>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</si>
  <si>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</si>
  <si>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</si>
  <si>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</si>
  <si>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</si>
  <si>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</si>
  <si>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</si>
  <si>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</si>
  <si>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</si>
  <si>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</si>
  <si>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</si>
  <si>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</si>
  <si>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</si>
  <si>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</si>
  <si>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</si>
  <si>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</si>
  <si>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</si>
  <si>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</si>
  <si>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</si>
  <si>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</si>
  <si>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</si>
  <si>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</si>
  <si>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</si>
  <si>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</si>
  <si>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</si>
  <si>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</si>
  <si>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</si>
  <si>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</si>
  <si>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</si>
  <si>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</si>
  <si>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</si>
  <si>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</si>
  <si>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</si>
  <si>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</si>
  <si>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</si>
  <si>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</si>
  <si>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</si>
  <si>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</si>
  <si>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</si>
  <si>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</si>
  <si>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</si>
  <si>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</si>
  <si>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</si>
  <si>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</si>
  <si>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</si>
  <si>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</si>
  <si>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</si>
  <si>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</si>
  <si>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</si>
  <si>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</si>
  <si>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</si>
  <si>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</si>
  <si>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</si>
  <si>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</si>
  <si>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</si>
  <si>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</si>
  <si>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</si>
  <si>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</si>
  <si>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</si>
  <si>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</si>
  <si>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</si>
  <si>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</si>
  <si>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</si>
  <si>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</si>
  <si>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</si>
  <si>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</si>
  <si>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</si>
  <si>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</si>
  <si>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</si>
  <si>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</si>
  <si>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</si>
  <si>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</si>
  <si>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</si>
  <si>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</si>
  <si>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</si>
  <si>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</si>
  <si>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</si>
  <si>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</si>
  <si>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</si>
  <si>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</si>
  <si>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</si>
  <si>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</si>
  <si>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</si>
  <si>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</si>
  <si>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</si>
  <si>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</si>
  <si>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</si>
  <si>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</si>
  <si>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</si>
  <si>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</si>
  <si>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</si>
  <si>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</si>
  <si>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</si>
  <si>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</si>
  <si>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</si>
  <si>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</si>
  <si>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</si>
  <si>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</si>
  <si>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</si>
  <si>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</si>
  <si>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</si>
  <si>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</si>
  <si>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</si>
  <si>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</si>
  <si>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</si>
  <si>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</si>
  <si>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</si>
  <si>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</si>
  <si>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</si>
  <si>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</si>
  <si>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</si>
  <si>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</si>
  <si>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</si>
  <si>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</si>
  <si>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</si>
  <si>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</si>
  <si>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</si>
  <si>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</si>
  <si>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</si>
  <si>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</si>
  <si>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</si>
  <si>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</si>
  <si>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</si>
  <si>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</si>
  <si>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</si>
  <si>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</si>
  <si>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</si>
  <si>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</si>
  <si>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</si>
  <si>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</si>
  <si>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</si>
  <si>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</si>
  <si>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</si>
  <si>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</si>
  <si>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</si>
  <si>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</si>
  <si>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</si>
  <si>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</si>
  <si>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</si>
  <si>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</si>
  <si>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</si>
  <si>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</si>
  <si>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</si>
  <si>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</si>
  <si>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</si>
  <si>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</si>
  <si>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</si>
  <si>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</si>
  <si>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</si>
  <si>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</si>
  <si>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</si>
  <si>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</si>
  <si>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</si>
  <si>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</si>
  <si>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</si>
  <si>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</si>
  <si>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</si>
  <si>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</si>
  <si>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</si>
  <si>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</si>
  <si>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</si>
  <si>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</si>
  <si>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</si>
  <si>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</si>
  <si>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</si>
  <si>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</si>
  <si>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</si>
  <si>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</si>
  <si>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</si>
  <si>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</si>
  <si>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</si>
  <si>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</si>
  <si>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</si>
  <si>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</si>
  <si>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</si>
  <si>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</si>
  <si>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</si>
  <si>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</si>
  <si>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</si>
  <si>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</si>
  <si>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</si>
  <si>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</si>
  <si>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</si>
  <si>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</si>
  <si>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</si>
  <si>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</si>
  <si>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</si>
  <si>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</si>
  <si>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</si>
  <si>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</si>
  <si>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</si>
  <si>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</si>
  <si>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</si>
  <si>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</si>
  <si>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</si>
  <si>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</si>
  <si>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</si>
  <si>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</si>
  <si>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</si>
  <si>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</si>
  <si>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</si>
  <si>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</si>
  <si>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</si>
  <si>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</si>
  <si>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</si>
  <si>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</si>
  <si>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</si>
  <si>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</si>
  <si>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</si>
  <si>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</si>
  <si>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</si>
  <si>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</si>
  <si>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</si>
  <si>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</si>
  <si>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</si>
  <si>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</si>
  <si>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</si>
  <si>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</si>
  <si>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</si>
  <si>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</si>
  <si>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</si>
  <si>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</si>
  <si>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</si>
  <si>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</si>
  <si>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</si>
  <si>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</si>
  <si>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</si>
  <si>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</si>
  <si>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</si>
  <si>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</si>
  <si>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</si>
  <si>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</si>
  <si>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</si>
  <si>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</si>
  <si>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</si>
  <si>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</si>
  <si>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</si>
  <si>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</si>
  <si>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</si>
  <si>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</si>
  <si>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</si>
  <si>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</si>
  <si>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</si>
  <si>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</si>
  <si>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</si>
  <si>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</si>
  <si>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</si>
  <si>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</si>
  <si>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</si>
  <si>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</si>
  <si>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</si>
  <si>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</si>
  <si>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</si>
  <si>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</si>
  <si>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</si>
  <si>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</si>
  <si>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</si>
  <si>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</si>
  <si>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</si>
  <si>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</si>
  <si>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</si>
  <si>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</si>
  <si>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</si>
  <si>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</si>
  <si>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</si>
  <si>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</si>
  <si>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</si>
  <si>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</si>
  <si>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</si>
  <si>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</si>
  <si>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</si>
  <si>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</si>
  <si>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</si>
  <si>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</si>
  <si>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</si>
  <si>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</si>
  <si>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</si>
  <si>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</si>
  <si>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</si>
  <si>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</si>
  <si>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</si>
  <si>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</si>
  <si>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</si>
  <si>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</si>
  <si>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</si>
  <si>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</si>
  <si>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</si>
  <si>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</si>
  <si>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</si>
  <si>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</si>
  <si>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</si>
  <si>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</si>
  <si>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</si>
  <si>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</si>
  <si>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</si>
  <si>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</si>
  <si>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</si>
  <si>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</si>
  <si>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</si>
  <si>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</si>
  <si>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</si>
  <si>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</si>
  <si>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</si>
  <si>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</si>
  <si>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</si>
  <si>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</si>
  <si>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</si>
  <si>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</si>
  <si>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</si>
  <si>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</si>
  <si>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</si>
  <si>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</si>
  <si>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</si>
  <si>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</si>
  <si>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</si>
  <si>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</si>
  <si>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</si>
  <si>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</si>
  <si>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</si>
  <si>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</si>
  <si>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</si>
  <si>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</si>
  <si>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</si>
  <si>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</si>
  <si>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</si>
  <si>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</si>
  <si>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</si>
  <si>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</si>
  <si>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</si>
  <si>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</si>
  <si>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</si>
  <si>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</si>
  <si>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</si>
  <si>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</si>
  <si>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</si>
  <si>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</si>
  <si>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</si>
  <si>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</si>
  <si>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</si>
  <si>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</si>
  <si>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</si>
  <si>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</si>
  <si>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</si>
  <si>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</si>
  <si>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</si>
  <si>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</si>
  <si>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</si>
  <si>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</si>
  <si>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</si>
  <si>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</si>
  <si>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</si>
  <si>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</si>
  <si>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</si>
  <si>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</si>
  <si>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</si>
  <si>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</si>
  <si>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</si>
  <si>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</si>
  <si>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</si>
  <si>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</si>
  <si>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</si>
  <si>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</si>
  <si>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</si>
  <si>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</si>
  <si>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</si>
  <si>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</si>
  <si>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</si>
  <si>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</si>
  <si>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</si>
  <si>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</si>
  <si>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</si>
  <si>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</si>
  <si>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</si>
  <si>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</si>
  <si>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</si>
  <si>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</si>
  <si>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</si>
  <si>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</si>
  <si>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</si>
  <si>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</si>
  <si>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</si>
  <si>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</si>
  <si>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</si>
  <si>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</si>
  <si>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</si>
  <si>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</si>
  <si>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</si>
  <si>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</si>
  <si>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</si>
  <si>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</si>
  <si>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</si>
  <si>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</si>
  <si>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</si>
  <si>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</si>
  <si>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</si>
  <si>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</si>
  <si>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</si>
  <si>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</si>
  <si>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</si>
  <si>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</si>
  <si>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</si>
  <si>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</si>
  <si>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</si>
  <si>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</si>
  <si>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</si>
  <si>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</si>
  <si>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</si>
  <si>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</si>
  <si>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</si>
  <si>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</si>
  <si>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</si>
  <si>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</si>
  <si>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</si>
  <si>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</si>
  <si>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</si>
  <si>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</si>
  <si>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</si>
  <si>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</si>
  <si>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</si>
  <si>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</si>
  <si>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</si>
  <si>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</si>
  <si>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</si>
  <si>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</si>
  <si>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</si>
  <si>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</si>
  <si>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</si>
  <si>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</si>
  <si>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</si>
  <si>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</si>
  <si>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</si>
  <si>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</si>
  <si>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</si>
  <si>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</si>
  <si>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</si>
  <si>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</si>
  <si>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</si>
  <si>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</si>
  <si>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</si>
  <si>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</si>
  <si>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</si>
  <si>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</si>
  <si>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</si>
  <si>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</si>
  <si>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</si>
  <si>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</si>
  <si>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</si>
  <si>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</si>
  <si>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</si>
  <si>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</si>
  <si>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</si>
  <si>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</si>
  <si>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</si>
  <si>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</si>
  <si>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</si>
  <si>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</si>
  <si>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</si>
  <si>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</si>
  <si>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</si>
  <si>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</si>
  <si>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</si>
  <si>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</si>
  <si>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</si>
  <si>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</si>
  <si>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</si>
  <si>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</si>
  <si>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</si>
  <si>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</si>
  <si>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</si>
  <si>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</si>
  <si>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</si>
  <si>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</si>
  <si>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</si>
  <si>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</si>
  <si>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</si>
  <si>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</si>
  <si>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</si>
  <si>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</si>
  <si>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</si>
  <si>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</si>
  <si>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</si>
  <si>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</si>
  <si>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</si>
  <si>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</si>
  <si>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</si>
  <si>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</si>
  <si>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</si>
  <si>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</si>
  <si>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</si>
  <si>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</si>
  <si>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</si>
  <si>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</si>
  <si>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</si>
  <si>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</si>
  <si>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</si>
  <si>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</si>
  <si>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</si>
  <si>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</si>
  <si>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</si>
  <si>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</si>
  <si>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</si>
  <si>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</si>
  <si>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</si>
  <si>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</si>
  <si>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</si>
  <si>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</si>
  <si>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</si>
  <si>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</si>
  <si>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</si>
  <si>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</si>
  <si>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</si>
  <si>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</si>
  <si>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</si>
  <si>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</si>
  <si>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</si>
  <si>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</si>
  <si>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</si>
  <si>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</si>
  <si>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</si>
  <si>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</si>
  <si>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</si>
  <si>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</si>
  <si>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</si>
  <si>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</si>
  <si>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</si>
  <si>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</si>
  <si>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</si>
  <si>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</si>
  <si>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</si>
  <si>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</si>
  <si>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</si>
  <si>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</si>
  <si>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</si>
  <si>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</si>
  <si>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</si>
  <si>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</si>
  <si>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</si>
  <si>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</si>
  <si>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</si>
  <si>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</si>
  <si>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</si>
  <si>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</si>
  <si>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</si>
  <si>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</si>
  <si>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</si>
  <si>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</si>
  <si>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</si>
  <si>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</si>
  <si>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</si>
  <si>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</si>
  <si>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</si>
  <si>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</si>
  <si>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</si>
  <si>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</si>
  <si>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</si>
  <si>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</si>
  <si>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</si>
  <si>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</si>
  <si>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</si>
  <si>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</si>
  <si>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</si>
  <si>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</si>
  <si>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</si>
  <si>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</si>
  <si>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</si>
  <si>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</si>
  <si>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</si>
  <si>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</si>
  <si>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</si>
  <si>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</si>
  <si>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</si>
  <si>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</si>
  <si>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</si>
  <si>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</si>
  <si>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</si>
  <si>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</si>
  <si>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</si>
  <si>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</si>
  <si>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</si>
  <si>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</si>
  <si>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</si>
  <si>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</si>
  <si>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</si>
  <si>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</si>
  <si>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</si>
  <si>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</si>
  <si>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</si>
  <si>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</si>
  <si>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</si>
  <si>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</si>
  <si>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</si>
  <si>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</si>
  <si>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</si>
  <si>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</si>
  <si>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</si>
  <si>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</si>
  <si>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</si>
  <si>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</si>
  <si>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</si>
  <si>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</si>
  <si>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</si>
  <si>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</si>
  <si>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</si>
  <si>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</si>
  <si>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</si>
  <si>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</si>
  <si>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</si>
  <si>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</si>
  <si>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</si>
  <si>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</si>
  <si>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</si>
  <si>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</si>
  <si>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</si>
  <si>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</si>
  <si>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</si>
  <si>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</si>
  <si>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</si>
  <si>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</si>
  <si>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</si>
  <si>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</si>
  <si>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</si>
  <si>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</si>
  <si>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</si>
  <si>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</si>
  <si>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</si>
  <si>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</si>
  <si>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</si>
  <si>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</si>
  <si>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</si>
  <si>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</si>
  <si>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</si>
  <si>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</si>
  <si>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</si>
  <si>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</si>
  <si>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</si>
  <si>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</si>
  <si>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</si>
  <si>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</si>
  <si>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</si>
  <si>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</si>
  <si>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</si>
  <si>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</si>
  <si>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</si>
  <si>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</si>
  <si>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</si>
  <si>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</si>
  <si>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</si>
  <si>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</si>
  <si>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</si>
  <si>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</si>
  <si>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</si>
  <si>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</si>
  <si>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</si>
  <si>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</si>
  <si>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</si>
  <si>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</si>
  <si>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</si>
  <si>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</si>
  <si>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</si>
  <si>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</si>
  <si>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</si>
  <si>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</si>
  <si>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</si>
  <si>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</si>
  <si>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</si>
  <si>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</si>
  <si>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</si>
  <si>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</si>
  <si>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</si>
  <si>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</si>
  <si>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</si>
  <si>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</si>
  <si>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</si>
  <si>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</si>
  <si>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</si>
  <si>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</si>
  <si>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</si>
  <si>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</si>
  <si>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</si>
  <si>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</si>
  <si>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</si>
  <si>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</si>
  <si>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</si>
  <si>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</si>
  <si>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</si>
  <si>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</si>
  <si>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</si>
  <si>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</si>
  <si>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</si>
  <si>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</si>
  <si>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</si>
  <si>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</si>
  <si>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</si>
  <si>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</si>
  <si>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</si>
  <si>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</si>
  <si>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</si>
  <si>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</si>
  <si>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</si>
  <si>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</si>
  <si>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</si>
  <si>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</si>
  <si>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</si>
  <si>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</si>
  <si>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</si>
  <si>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</si>
  <si>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</si>
  <si>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</si>
  <si>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</si>
  <si>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</si>
  <si>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</si>
  <si>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</si>
  <si>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</si>
  <si>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</si>
  <si>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</si>
  <si>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</si>
  <si>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</si>
  <si>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</si>
  <si>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</si>
  <si>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</si>
  <si>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</si>
  <si>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</si>
  <si>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</si>
  <si>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</si>
  <si>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</si>
  <si>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</si>
  <si>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</si>
  <si>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</si>
  <si>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</si>
  <si>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</si>
  <si>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</si>
  <si>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</si>
  <si>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</si>
  <si>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</si>
  <si>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</si>
  <si>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</si>
  <si>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</si>
  <si>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</si>
  <si>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</si>
  <si>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</si>
  <si>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</si>
  <si>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</si>
  <si>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</si>
  <si>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</si>
  <si>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</si>
  <si>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</si>
  <si>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</si>
  <si>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</si>
  <si>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</si>
  <si>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</si>
  <si>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</si>
  <si>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</si>
  <si>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</si>
  <si>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</si>
  <si>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</si>
  <si>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</si>
  <si>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</si>
  <si>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</si>
  <si>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</si>
  <si>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</si>
  <si>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</si>
  <si>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</si>
  <si>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</si>
  <si>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</si>
  <si>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</si>
  <si>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</si>
  <si>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</si>
  <si>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</si>
  <si>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</si>
  <si>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</si>
  <si>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</si>
  <si>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</si>
  <si>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</si>
  <si>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</si>
  <si>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</si>
  <si>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</si>
  <si>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</si>
  <si>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</si>
  <si>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</si>
  <si>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</si>
  <si>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</si>
  <si>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</si>
  <si>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</si>
  <si>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</si>
  <si>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</si>
  <si>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</si>
  <si>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</si>
  <si>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</si>
  <si>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</si>
  <si>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</si>
  <si>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</si>
  <si>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</si>
  <si>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</si>
  <si>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</si>
  <si>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</si>
  <si>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</si>
  <si>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</si>
  <si>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</si>
  <si>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</si>
  <si>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</si>
  <si>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</si>
  <si>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</si>
  <si>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</si>
  <si>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</si>
  <si>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</si>
  <si>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</si>
  <si>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</si>
  <si>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</si>
  <si>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</si>
  <si>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</si>
  <si>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</si>
  <si>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</si>
  <si>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</si>
  <si>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</si>
  <si>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</si>
  <si>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</si>
  <si>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</si>
  <si>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</si>
  <si>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</si>
  <si>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</si>
  <si>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</si>
  <si>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</si>
  <si>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</si>
  <si>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</si>
  <si>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</si>
  <si>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</si>
  <si>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</si>
  <si>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</si>
  <si>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</si>
  <si>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</si>
  <si>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</si>
  <si>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</si>
  <si>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</si>
  <si>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</si>
  <si>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</si>
  <si>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</si>
  <si>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</si>
  <si>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</si>
  <si>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</si>
  <si>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</si>
  <si>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</si>
  <si>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</si>
  <si>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</si>
  <si>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</si>
  <si>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</si>
  <si>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</si>
  <si>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</si>
  <si>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</si>
  <si>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</si>
  <si>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</si>
  <si>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</si>
  <si>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</si>
  <si>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</si>
  <si>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</si>
  <si>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</si>
  <si>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</si>
  <si>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</si>
  <si>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</si>
  <si>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</si>
  <si>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</si>
  <si>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</si>
  <si>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</si>
  <si>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</si>
  <si>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</si>
  <si>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</si>
  <si>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</si>
  <si>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</si>
  <si>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</si>
  <si>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</si>
  <si>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</si>
  <si>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</si>
  <si>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</si>
  <si>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</si>
  <si>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</si>
  <si>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</si>
  <si>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</si>
  <si>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</si>
  <si>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</si>
  <si>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</si>
  <si>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</si>
  <si>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</si>
  <si>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</si>
  <si>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</si>
  <si>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</si>
  <si>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</si>
  <si>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</si>
  <si>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</si>
  <si>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</si>
  <si>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</si>
  <si>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</si>
  <si>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</si>
  <si>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</si>
  <si>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</si>
  <si>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</si>
  <si>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</si>
  <si>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</si>
  <si>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</si>
  <si>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</si>
  <si>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</si>
  <si>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</si>
  <si>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</si>
  <si>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</si>
  <si>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</si>
  <si>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</si>
  <si>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</si>
  <si>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</si>
  <si>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</si>
  <si>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</si>
  <si>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</si>
  <si>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</si>
  <si>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</si>
  <si>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</si>
  <si>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</si>
  <si>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</si>
  <si>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</si>
  <si>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</si>
  <si>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</si>
  <si>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</si>
  <si>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</si>
  <si>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</si>
  <si>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</si>
  <si>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</si>
  <si>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</si>
  <si>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</si>
  <si>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</si>
  <si>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</si>
  <si>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Count of outcome</t>
  </si>
  <si>
    <t>(All)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</si>
  <si>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</si>
  <si>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</si>
  <si>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</si>
  <si>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</si>
  <si>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</si>
  <si>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</si>
  <si>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</si>
  <si>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</si>
  <si>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</si>
  <si>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</si>
  <si>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Date Created Conversion</t>
  </si>
  <si>
    <t>Date Ended Conversion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</si>
  <si>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</si>
  <si>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</si>
  <si>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</si>
  <si>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</si>
  <si>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</si>
  <si>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</si>
  <si>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</si>
  <si>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</si>
  <si>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</si>
  <si>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</si>
  <si>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</si>
  <si>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</si>
  <si>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</si>
  <si>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</si>
  <si>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</si>
  <si>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</si>
  <si>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</si>
  <si>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</si>
  <si>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</si>
  <si>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</si>
  <si>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</si>
  <si>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</si>
  <si>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</si>
  <si>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</si>
  <si>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Count of Sub-Category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</si>
  <si>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</si>
  <si>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</si>
  <si>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</si>
  <si>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</si>
  <si>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</si>
  <si>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</si>
  <si>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</si>
  <si>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</si>
  <si>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</si>
  <si>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</si>
  <si>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</si>
  <si>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</si>
  <si>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</si>
  <si>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Date Created Conversion (Year)</t>
  </si>
  <si>
    <t xml:space="preserve"> Goal</t>
  </si>
  <si>
    <t xml:space="preserve"> Number Successful</t>
  </si>
  <si>
    <t xml:space="preserve"> Number Failed</t>
  </si>
  <si>
    <t xml:space="preserve"> Number Canceled</t>
  </si>
  <si>
    <t xml:space="preserve"> Total Projects</t>
  </si>
  <si>
    <t xml:space="preserve"> Percentage Successful</t>
  </si>
  <si>
    <t xml:space="preserve"> Percentage Failed</t>
  </si>
  <si>
    <t xml:space="preserve"> Percentage Canceled</t>
  </si>
  <si>
    <t>Less than 1000</t>
  </si>
  <si>
    <t xml:space="preserve"> 1000 to 4999</t>
  </si>
  <si>
    <t xml:space="preserve"> 5000 to 9999</t>
  </si>
  <si>
    <t xml:space="preserve"> 10000 to 14999</t>
  </si>
  <si>
    <t xml:space="preserve"> 15000 to 19999</t>
  </si>
  <si>
    <t xml:space="preserve"> 20000 to 24999</t>
  </si>
  <si>
    <t xml:space="preserve"> 25000 to 29999</t>
  </si>
  <si>
    <t xml:space="preserve"> 30000 to 34999</t>
  </si>
  <si>
    <t xml:space="preserve"> 35000 to 39999</t>
  </si>
  <si>
    <t xml:space="preserve"> 40000 to 44999</t>
  </si>
  <si>
    <t xml:space="preserve"> 45000 to 49999</t>
  </si>
  <si>
    <t xml:space="preserve"> 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</si>
</sst>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mm/d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16" fillId="0" borderId="0" xfId="0" applyFont="1" applyAlignment="1">
      <alignment horizontal="center"/>
    </xf>
    <xf numFmtId="0" fontId="14" fillId="33" borderId="0" xfId="0" applyFont="1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0" xfId="0" applyAlignment="1">
      <alignment horizontal="left"/>
    </xf>
    <xf numFmtId="9" fontId="0" fillId="0" borderId="0" xfId="42" applyFont="1" applyAlignmen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165" fontId="16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pivotButton="1" applyBorder="1"/>
    <xf numFmtId="0" fontId="0" fillId="0" borderId="14" xfId="0" applyBorder="1"/>
    <xf numFmtId="0" fontId="0" fillId="0" borderId="15" xfId="0" applyBorder="1"/>
    <xf numFmtId="0" fontId="0" fillId="0" borderId="10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3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left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0" xfId="0" pivotButton="1" applyBorder="1"/>
    <xf numFmtId="4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[CrowdfundingBook.xlsx]Pivot&amp;Chart -Campaign!PivotTable3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'Pivot&amp;Chart -Campaign'!$B$3:$B$4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'Pivot&amp;Chart -Campaign'!$A$5:$A$14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'Pivot&amp;Chart -Campaign'!$B$5:$B$14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3-4433-945D-2A27C576C5D7}"/>
            </c:ext>
          </c:extLst>
        </c:ser>
        <c:ser>
          <c:idx val="1"/>
          <c:order val="1"/>
          <c:tx>
            <c:strRef>
              <c:f>'Pivot&amp;Chart -Campaign'!$C$3:$C$4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'Pivot&amp;Chart -Campaign'!$A$5:$A$14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'Pivot&amp;Chart -Campaign'!$C$5:$C$14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3-4433-945D-2A27C576C5D7}"/>
            </c:ext>
          </c:extLst>
        </c:ser>
        <c:ser>
          <c:idx val="2"/>
          <c:order val="2"/>
          <c:tx>
            <c:strRef>
              <c:f>'Pivot&amp;Chart -Campaign'!$D$3:$D$4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'Pivot&amp;Chart -Campaign'!$A$5:$A$14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'Pivot&amp;Chart -Campaign'!$D$5:$D$14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3-4433-945D-2A27C576C5D7}"/>
            </c:ext>
          </c:extLst>
        </c:ser>
        <c:ser>
          <c:idx val="3"/>
          <c:order val="3"/>
          <c:tx>
            <c:strRef>
              <c:f>'Pivot&amp;Chart -Campaign'!$E$3:$E$4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'Pivot&amp;Chart -Campaign'!$A$5:$A$14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'Pivot&amp;Chart -Campaign'!$E$5:$E$14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3-4433-945D-2A27C576C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19506784"/>
        <c:axId val="1618264640"/>
      </c:barChart>
      <c:catAx>
        <c:axId val="121950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64640"/>
        <c:crosses val="autoZero"/>
        <c:auto val="1"/>
        <c:lblAlgn val="ctr"/>
        <c:lblOffset val="100"/>
        <c:noMultiLvlLbl val="0"/>
      </c:catAx>
      <c:valAx>
        <c:axId val="161826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50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[CrowdfundingBook.xlsx]Pivot&amp;Chart SubCat!PivotTable1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'Pivot&amp;Chart SubCat'!$B$4:$B$5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'Pivot&amp;Chart SubCat'!$A$6:$A$30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'Pivot&amp;Chart SubCat'!$B$6:$B$30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A-4EDD-BB17-7BE690A51081}"/>
            </c:ext>
          </c:extLst>
        </c:ser>
        <c:ser>
          <c:idx val="1"/>
          <c:order val="1"/>
          <c:tx>
            <c:strRef>
              <c:f>'Pivot&amp;Chart SubCat'!$C$4:$C$5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'Pivot&amp;Chart SubCat'!$A$6:$A$30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'Pivot&amp;Chart SubCat'!$C$6:$C$30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5A-4EDD-BB17-7BE690A51081}"/>
            </c:ext>
          </c:extLst>
        </c:ser>
        <c:ser>
          <c:idx val="2"/>
          <c:order val="2"/>
          <c:tx>
            <c:strRef>
              <c:f>'Pivot&amp;Chart SubCat'!$D$4:$D$5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'Pivot&amp;Chart SubCat'!$A$6:$A$30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'Pivot&amp;Chart SubCat'!$D$6:$D$30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5A-4EDD-BB17-7BE690A51081}"/>
            </c:ext>
          </c:extLst>
        </c:ser>
        <c:ser>
          <c:idx val="3"/>
          <c:order val="3"/>
          <c:tx>
            <c:strRef>
              <c:f>'Pivot&amp;Chart SubCat'!$E$4:$E$5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'Pivot&amp;Chart SubCat'!$A$6:$A$30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'Pivot&amp;Chart SubCat'!$E$6:$E$30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5A-4EDD-BB17-7BE690A51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66447967"/>
        <c:axId val="1676377983"/>
      </c:barChart>
      <c:catAx>
        <c:axId val="176644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377983"/>
        <c:crosses val="autoZero"/>
        <c:auto val="1"/>
        <c:lblAlgn val="ctr"/>
        <c:lblOffset val="100"/>
        <c:noMultiLvlLbl val="0"/>
      </c:catAx>
      <c:valAx>
        <c:axId val="167637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44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[CrowdfundingBook.xlsx]Pivot&amp;Chart DatCat!PivotTable1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'Pivot&amp;Chart DatCat'!$B$4:$B$5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'Pivot&amp;Chart DatCat'!$A$6:$A$18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'Pivot&amp;Chart DatCat'!$B$6:$B$18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7-44B5-9449-73FF41B8AF97}"/>
            </c:ext>
          </c:extLst>
        </c:ser>
        <c:ser>
          <c:idx val="1"/>
          <c:order val="1"/>
          <c:tx>
            <c:strRef>
              <c:f>'Pivot&amp;Chart DatCat'!$C$4:$C$5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'Pivot&amp;Chart DatCat'!$A$6:$A$18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'Pivot&amp;Chart DatCat'!$C$6:$C$18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F7-44B5-9449-73FF41B8AF97}"/>
            </c:ext>
          </c:extLst>
        </c:ser>
        <c:ser>
          <c:idx val="2"/>
          <c:order val="2"/>
          <c:tx>
            <c:strRef>
              <c:f>'Pivot&amp;Chart DatCat'!$D$4:$D$5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'Pivot&amp;Chart DatCat'!$A$6:$A$18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'Pivot&amp;Chart DatCat'!$D$6:$D$18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F7-44B5-9449-73FF41B8A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284607"/>
        <c:axId val="1061935871"/>
      </c:lineChart>
      <c:catAx>
        <c:axId val="135028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935871"/>
        <c:crosses val="autoZero"/>
        <c:auto val="1"/>
        <c:lblAlgn val="ctr"/>
        <c:lblOffset val="100"/>
        <c:noMultiLvlLbl val="0"/>
      </c:catAx>
      <c:valAx>
        <c:axId val="106193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8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300037</xdr:colOff>
      <xdr:row>0</xdr:row>
      <xdr:rowOff>95250</xdr:rowOff>
    </xdr:from>
    <xdr:to>
      <xdr:col>13</xdr:col>
      <xdr:colOff>242887</xdr:colOff>
      <xdr:row>14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4FCB77-BE87-F242-AE3F-426E5F5BF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3</xdr:row>
      <xdr:rowOff>9526</xdr:rowOff>
    </xdr:from>
    <xdr:to>
      <xdr:col>17</xdr:col>
      <xdr:colOff>85725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A1084B-AD22-FAB1-7923-DB51E1C67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280986</xdr:colOff>
      <xdr:row>0</xdr:row>
      <xdr:rowOff>142874</xdr:rowOff>
    </xdr:from>
    <xdr:to>
      <xdr:col>14</xdr:col>
      <xdr:colOff>19049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FCF8EA-0F09-2C32-AA2B-F4EAA12F0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H" refreshedDate="44993.996702199074" createdVersion="8" refreshedVersion="8" minRefreshableVersion="3" recordCount="1000" xr:uid="{86404C26-D6D7-4DB6-9BEA-EFCCBC17C49F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SemiMixedTypes="0" containsString="0" containsNumber="1" minValue="0" maxValue="102127.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shua H" refreshedDate="44994.617697222224" backgroundQuery="1" createdVersion="8" refreshedVersion="8" minRefreshableVersion="3" recordCount="0" supportSubquery="1" supportAdvancedDrill="1" xr:uid="{2AA294E7-BDA5-4D68-8953-B88ED88FD336}">
  <cacheSource type="external" connectionId="1"/>
  <cacheFields count="5"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outcome].[outcome]" caption="outcome" numFmtId="0" hierarchy="6" level="1">
      <sharedItems count="4">
        <s v="canceled"/>
        <s v="failed"/>
        <s v="successful"/>
        <s v="live" u="1"/>
      </sharedItems>
    </cacheField>
    <cacheField name="[Measures].[Count of outcome]" caption="Count of outcome" numFmtId="0" hierarchy="26" level="32767"/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735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71974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250.5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2659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7"/>
    <x v="1"/>
    <n v="174"/>
    <n v="6684.5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5"/>
    <x v="0"/>
    <n v="18"/>
    <n v="554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7484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11327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6"/>
    <x v="0"/>
    <n v="44"/>
    <n v="1626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702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1"/>
    <x v="0"/>
    <n v="27"/>
    <n v="1528.5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2842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59"/>
    <x v="1"/>
    <n v="98"/>
    <n v="5196.5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514.5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9"/>
    <x v="0"/>
    <n v="452"/>
    <n v="19433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5570.5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68047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3112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599999999995"/>
    <x v="0"/>
    <n v="674"/>
    <n v="15502.5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74666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7"/>
    <x v="0"/>
    <n v="558"/>
    <n v="19545.5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38290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7542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5346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6033.5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2664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807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9927.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76285.5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3"/>
    <x v="1"/>
    <n v="129"/>
    <n v="7292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5538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44991.5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97542.5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709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296.5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558.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5723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5109.5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2557.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38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6017.5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39"/>
    <x v="1"/>
    <n v="222"/>
    <n v="4106.5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86964.5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5319.5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84"/>
    <x v="0"/>
    <n v="48"/>
    <n v="2289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2169.5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3639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65646.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6978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.0000000000000018E-2"/>
    <x v="0"/>
    <n v="1"/>
    <n v="1.5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73355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1267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6282.5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72"/>
    <x v="0"/>
    <n v="120"/>
    <n v="2756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5938.5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5828.5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222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09"/>
    <x v="1"/>
    <n v="211"/>
    <n v="3171.5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4"/>
    <x v="1"/>
    <n v="128"/>
    <n v="1989.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68798.5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93501.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7350.5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281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1386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7320.5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659.5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60978.5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7377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959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80432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3280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2038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4670.5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2430.5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7388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48838.5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27"/>
    <x v="0"/>
    <n v="56"/>
    <n v="2258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6933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20533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3569.5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19134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7576.5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20498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20969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3250.5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5"/>
    <x v="1"/>
    <n v="203"/>
    <n v="6304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49"/>
    <x v="0"/>
    <n v="1482"/>
    <n v="62261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6314.5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4342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3119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37683.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26136.5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33243.5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493.5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522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76922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6080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17085.5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7557.5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.0000000000000009E-2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4678.5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5379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09999999999999"/>
    <x v="0"/>
    <n v="37"/>
    <n v="1249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6270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1"/>
    <x v="1"/>
    <n v="95"/>
    <n v="4962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7076.5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3306.5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4506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1569.5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10801.5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37164.5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6498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6284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6971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12"/>
    <x v="0"/>
    <n v="3304"/>
    <n v="74343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3204.5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7"/>
    <x v="1"/>
    <n v="275"/>
    <n v="4399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3209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5451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57027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5013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45721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8"/>
    <x v="0"/>
    <n v="662"/>
    <n v="16877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4828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327.5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35195.5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26869.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21564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7E-2"/>
    <x v="3"/>
    <n v="55"/>
    <n v="2405.5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772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84279.5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1961.5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7072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45114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65"/>
    <x v="0"/>
    <n v="117"/>
    <n v="2802.5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663E-2"/>
    <x v="3"/>
    <n v="58"/>
    <n v="1389.5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75"/>
    <x v="1"/>
    <n v="50"/>
    <n v="2381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4665.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9786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230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33197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5809.5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369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5877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29948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784.5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768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5681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13.5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.0000000000000009E-2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44752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89474.5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90896.5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84"/>
    <x v="0"/>
    <n v="1059"/>
    <n v="50854.5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45950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48"/>
    <x v="3"/>
    <n v="379"/>
    <n v="13646.5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1121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2340.5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96521.5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6574.5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2187.5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8"/>
    <x v="1"/>
    <n v="157"/>
    <n v="4645.5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4555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76075.5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56392.5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6841.5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9"/>
    <x v="1"/>
    <n v="146"/>
    <n v="5475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20531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50039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31E-2"/>
    <x v="0"/>
    <n v="67"/>
    <n v="2797.5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5"/>
    <x v="0"/>
    <n v="5"/>
    <n v="263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344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5"/>
    <x v="1"/>
    <n v="1561"/>
    <n v="79598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54"/>
    <x v="1"/>
    <n v="48"/>
    <n v="2708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24294.5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43421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82166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568.5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81361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7421.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56"/>
    <x v="0"/>
    <n v="136"/>
    <n v="2725.5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99534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1805.5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5445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68.5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9"/>
    <x v="0"/>
    <n v="886"/>
    <n v="14622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69913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15"/>
    <x v="0"/>
    <n v="35"/>
    <n v="1330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3"/>
    <x v="3"/>
    <n v="441"/>
    <n v="22722.5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281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49"/>
    <x v="0"/>
    <n v="86"/>
    <n v="1637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68"/>
    <x v="0"/>
    <n v="243"/>
    <n v="4380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42"/>
    <x v="0"/>
    <n v="65"/>
    <n v="1538.5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4421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28840.5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2639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553.5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71E-2"/>
    <x v="0"/>
    <n v="168"/>
    <n v="3104.5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490.5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.0000000000000018E-2"/>
    <x v="0"/>
    <n v="1"/>
    <n v="1.5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723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3312.5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98955.5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72E-2"/>
    <x v="0"/>
    <n v="40"/>
    <n v="1284.5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284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8"/>
    <x v="3"/>
    <n v="57"/>
    <n v="1776.5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2150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100581.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2"/>
    <x v="2"/>
    <n v="808"/>
    <n v="21010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3282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50362.5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6234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87919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7244.5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82E-2"/>
    <x v="0"/>
    <n v="143"/>
    <n v="3083.5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95268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29422.5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6353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70018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27E-2"/>
    <x v="0"/>
    <n v="17"/>
    <n v="342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61004.5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3380.5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41414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95239.5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91139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5555.5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51847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83910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84174.5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62"/>
    <x v="1"/>
    <n v="101"/>
    <n v="5092.5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2795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2957.5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3031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4165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1840.5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8"/>
    <x v="0"/>
    <n v="57"/>
    <n v="2190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7575.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5117.5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1584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56"/>
    <x v="1"/>
    <n v="1784"/>
    <n v="62454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86706.5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5489.5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5239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2020.5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7492.5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7435.5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3271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660.5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87280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.0000000000000027E-2"/>
    <x v="0"/>
    <n v="1"/>
    <n v="2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1970.5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3161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54748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1"/>
    <x v="1"/>
    <n v="88"/>
    <n v="4296.5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4921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3"/>
    <x v="0"/>
    <n v="15"/>
    <n v="487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420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6805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5446.5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5098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2"/>
    <x v="0"/>
    <n v="454"/>
    <n v="13378.5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2717.5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77.5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85443.5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3058.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4454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73339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5"/>
    <x v="1"/>
    <n v="48"/>
    <n v="1378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4464.5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31"/>
    <x v="3"/>
    <n v="1890"/>
    <n v="24575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98E-2"/>
    <x v="2"/>
    <n v="61"/>
    <n v="1007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78621.5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5493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9"/>
    <x v="0"/>
    <n v="15"/>
    <n v="394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4767.5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2728.5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3774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4445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69999999999999"/>
    <x v="1"/>
    <n v="546"/>
    <n v="710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7464.5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6307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4604.5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8"/>
    <x v="0"/>
    <n v="29"/>
    <n v="773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4142.5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3305.5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9870.5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6694.5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2806.5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6905.5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4631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4163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827E-2"/>
    <x v="0"/>
    <n v="10"/>
    <n v="363.5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6"/>
    <x v="3"/>
    <n v="32"/>
    <n v="548.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110.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5339.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1695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3444.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2554.5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1001.5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.0000000000000044E-2"/>
    <x v="0"/>
    <n v="1"/>
    <n v="3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6198.5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2"/>
    <x v="0"/>
    <n v="245"/>
    <n v="12239.5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1420.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5805.5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4049.5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45E-2"/>
    <x v="0"/>
    <n v="7"/>
    <n v="260.5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22066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44181.5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1581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7"/>
    <x v="0"/>
    <n v="16"/>
    <n v="801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6466.5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93543.5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4460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2129.5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6"/>
    <x v="0"/>
    <n v="31"/>
    <n v="1625.5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3254.5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649.5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1"/>
    <x v="0"/>
    <n v="17"/>
    <n v="460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1657.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19E-2"/>
    <x v="0"/>
    <n v="80"/>
    <n v="4086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81445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1"/>
    <x v="1"/>
    <n v="5168"/>
    <n v="100772.5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5"/>
    <x v="0"/>
    <n v="26"/>
    <n v="1087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5977.5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298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9"/>
    <x v="0"/>
    <n v="128"/>
    <n v="1727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44"/>
    <x v="0"/>
    <n v="33"/>
    <n v="517.5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67133.5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3"/>
    <x v="2"/>
    <n v="211"/>
    <n v="10844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1"/>
    <x v="1"/>
    <n v="1385"/>
    <n v="31857.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416.5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20933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6076.5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62325.5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100455.5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34837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58579.5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71"/>
    <x v="1"/>
    <n v="1690"/>
    <n v="63366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55135.5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17678.5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49017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16096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2500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41894.5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6"/>
    <x v="0"/>
    <n v="331"/>
    <n v="11745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391.5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399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73153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94"/>
    <x v="0"/>
    <n v="923"/>
    <n v="48440.5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.0000000000000044E-2"/>
    <x v="0"/>
    <n v="1"/>
    <n v="3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8322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8"/>
    <x v="0"/>
    <n v="33"/>
    <n v="505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69832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3814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1163.5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1735.5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214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6"/>
    <x v="0"/>
    <n v="23"/>
    <n v="584.5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067.5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69003.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4817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6973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4234.5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366.5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5923.5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5379.5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972.5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7300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7448.5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92465.5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65293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7246.5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83198.5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303"/>
    <x v="0"/>
    <n v="441"/>
    <n v="11257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7"/>
    <x v="0"/>
    <n v="25"/>
    <n v="752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6203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5"/>
    <x v="0"/>
    <n v="127"/>
    <n v="2612.5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6"/>
    <x v="0"/>
    <n v="355"/>
    <n v="12618.5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5"/>
    <x v="0"/>
    <n v="44"/>
    <n v="1478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2046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4952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2935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194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100789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2"/>
    <x v="1"/>
    <n v="1137"/>
    <n v="28998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52311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3"/>
    <x v="0"/>
    <n v="424"/>
    <n v="21609.5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9"/>
    <x v="3"/>
    <n v="145"/>
    <n v="6541.5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51252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5"/>
    <x v="1"/>
    <n v="50"/>
    <n v="2263.5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28E-2"/>
    <x v="0"/>
    <n v="151"/>
    <n v="2272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75"/>
    <x v="0"/>
    <n v="1608"/>
    <n v="34577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73423.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894.5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729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3930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7268.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6162.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31534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.0000000000000018E-2"/>
    <x v="0"/>
    <n v="1"/>
    <n v="1.5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7035.5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1493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85917.5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78279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13481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4"/>
    <x v="1"/>
    <n v="645"/>
    <n v="36114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6292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6141.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1"/>
    <x v="0"/>
    <n v="714"/>
    <n v="31759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28323.5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4121.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7090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59358.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82451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2"/>
    <x v="0"/>
    <n v="418"/>
    <n v="6485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30223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479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981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72836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3258.5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3066.5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640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7"/>
    <x v="0"/>
    <n v="162"/>
    <n v="7942.5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4"/>
    <x v="0"/>
    <n v="83"/>
    <n v="1073.5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9"/>
    <x v="1"/>
    <n v="92"/>
    <n v="3929.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5266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99772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23892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7664.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2785.5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4955.5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3230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33273.5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7"/>
    <x v="3"/>
    <n v="10"/>
    <n v="456.5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89916.5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6963.5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080.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7537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51596.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84542.5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1"/>
    <x v="0"/>
    <n v="32"/>
    <n v="888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5437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166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5617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5454.5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882.5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19096.5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49"/>
    <x v="0"/>
    <n v="605"/>
    <n v="22994.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4394.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.0000000000000036E-2"/>
    <x v="0"/>
    <n v="1"/>
    <n v="2.5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6"/>
    <x v="1"/>
    <n v="6286"/>
    <n v="94294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1538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51965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901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70815.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77021.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39999999999997"/>
    <x v="0"/>
    <n v="46"/>
    <n v="689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60413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2889.5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2084.5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7071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29134.5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7368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48728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4454.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2013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4096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818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5243.5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5335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41.5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30458.5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4506.5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7374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4321.5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29121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2363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82679.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6241.5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4371.5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80734.5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"/>
    <x v="0"/>
    <n v="9"/>
    <n v="349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24395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39296.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14246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61.5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99685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94"/>
    <x v="1"/>
    <n v="115"/>
    <n v="5889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47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2370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87940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6"/>
    <x v="3"/>
    <n v="595"/>
    <n v="23213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3289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6976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729.5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472E-3"/>
    <x v="0"/>
    <n v="54"/>
    <n v="860.5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7"/>
    <x v="0"/>
    <n v="120"/>
    <n v="1734.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098"/>
    <x v="0"/>
    <n v="579"/>
    <n v="23448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40407.5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4769.5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537.5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2"/>
    <x v="1"/>
    <n v="460"/>
    <n v="23221.5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3493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6"/>
    <x v="0"/>
    <n v="347"/>
    <n v="6422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84701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28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98738.5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60384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6"/>
    <x v="1"/>
    <n v="131"/>
    <n v="4710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"/>
    <x v="0"/>
    <n v="362"/>
    <n v="17930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6458.5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1647.5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6"/>
    <x v="3"/>
    <n v="528"/>
    <n v="15825.5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2465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27085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3343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316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91287.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719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5715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49"/>
    <x v="0"/>
    <n v="191"/>
    <n v="8290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3196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1557.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915.5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6545.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97280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299999999999994"/>
    <x v="0"/>
    <n v="80"/>
    <n v="3653.5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291.5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49056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90989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408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93152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6814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367.5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7418.5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4"/>
    <x v="1"/>
    <n v="1052"/>
    <n v="49993.5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2916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3598.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7172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3"/>
    <x v="0"/>
    <n v="395"/>
    <n v="21740.5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12E-2"/>
    <x v="0"/>
    <n v="49"/>
    <n v="989.5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3"/>
    <x v="0"/>
    <n v="180"/>
    <n v="7022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49999999999997"/>
    <x v="1"/>
    <n v="84"/>
    <n v="3913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83399.5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3479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6376.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91029.5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42302.5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.0000000000000036E-2"/>
    <x v="3"/>
    <n v="1"/>
    <n v="2.5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54188.5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4479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27"/>
    <x v="0"/>
    <n v="1028"/>
    <n v="38025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6"/>
    <x v="1"/>
    <n v="554"/>
    <n v="7481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7112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6294.5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2"/>
    <x v="1"/>
    <n v="221"/>
    <n v="6090.5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4046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53671.5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81004.5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44.5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647.5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2596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1591.5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3"/>
    <x v="1"/>
    <n v="3596"/>
    <n v="98881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8"/>
    <x v="0"/>
    <n v="37"/>
    <n v="2080.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7554.5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6993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7"/>
    <x v="1"/>
    <n v="589"/>
    <n v="24147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49044.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1665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2495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389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5055.5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26489.5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3181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"/>
    <x v="3"/>
    <n v="37"/>
    <n v="791.5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17"/>
    <x v="0"/>
    <n v="245"/>
    <n v="8206.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3178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76347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195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51"/>
    <x v="0"/>
    <n v="42"/>
    <n v="2286.5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30921.5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52434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6600.5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3392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3504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62942.5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2607.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2955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3164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7"/>
    <x v="0"/>
    <n v="253"/>
    <n v="10248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961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7E-2"/>
    <x v="0"/>
    <n v="157"/>
    <n v="5662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74112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029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2"/>
    <x v="1"/>
    <n v="2188"/>
    <n v="75483.5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89138.5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57E-2"/>
    <x v="0"/>
    <n v="82"/>
    <n v="2597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.0000000000000044E-2"/>
    <x v="0"/>
    <n v="1"/>
    <n v="3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606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46158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3222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81"/>
    <x v="1"/>
    <n v="2857"/>
    <n v="77147.5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3142.5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3282.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91448.5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4"/>
    <x v="1"/>
    <n v="316"/>
    <n v="5695.5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6079.5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2"/>
    <x v="1"/>
    <n v="6406"/>
    <n v="92881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575.5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418.5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970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3"/>
    <x v="1"/>
    <n v="723"/>
    <n v="20964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"/>
    <x v="1"/>
    <n v="170"/>
    <n v="7329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499999999"/>
    <x v="1"/>
    <n v="238"/>
    <n v="6183.5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1775.5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49117.5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78"/>
    <x v="0"/>
    <n v="648"/>
    <n v="28202.5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5826.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80406.5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275E-2"/>
    <x v="0"/>
    <n v="64"/>
    <n v="2990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76749.5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7340.5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2932.5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697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5631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1490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34"/>
    <x v="0"/>
    <n v="750"/>
    <n v="28113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3030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93409.5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76"/>
    <x v="2"/>
    <n v="278"/>
    <n v="15590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2837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35"/>
    <x v="3"/>
    <n v="1658"/>
    <n v="47241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80428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65097.5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59"/>
    <x v="0"/>
    <n v="65"/>
    <n v="3407.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18"/>
    <x v="0"/>
    <n v="94"/>
    <n v="4706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2438.5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10013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735.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6755.5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16680.5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42456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91590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07"/>
    <x v="0"/>
    <n v="2915"/>
    <n v="45181.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400000000000003"/>
    <x v="0"/>
    <n v="18"/>
    <n v="940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31448.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9"/>
    <x v="0"/>
    <n v="602"/>
    <n v="29802.5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.0000000000000018E-2"/>
    <x v="0"/>
    <n v="1"/>
    <n v="1.5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88953.5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6546.5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7133.5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90476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3"/>
    <x v="1"/>
    <n v="264"/>
    <n v="6738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8"/>
    <x v="0"/>
    <n v="504"/>
    <n v="25191.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29E-2"/>
    <x v="0"/>
    <n v="14"/>
    <n v="419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15992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28880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3757.5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2989"/>
    <x v="0"/>
    <n v="752"/>
    <n v="29312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4518.5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3905.5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801"/>
    <x v="0"/>
    <n v="1063"/>
    <n v="13817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6245.5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1005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6287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22"/>
    <x v="0"/>
    <n v="76"/>
    <n v="2834.5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88320.5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38528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60100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57558.5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1251.5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3"/>
    <x v="3"/>
    <n v="1218"/>
    <n v="29234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6130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59692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2271.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9047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7437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72388.5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80347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4106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4195.5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3855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92"/>
    <x v="0"/>
    <n v="926"/>
    <n v="47713.5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7257.5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7124.5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631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3708.5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174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678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2757.5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58572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26"/>
    <x v="0"/>
    <n v="79"/>
    <n v="3867.5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59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48888.5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102127.5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11"/>
    <x v="1"/>
    <n v="2893"/>
    <n v="95475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3150.5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.0000000000000027E-2"/>
    <x v="0"/>
    <n v="1"/>
    <n v="2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4591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67"/>
    <x v="0"/>
    <n v="83"/>
    <n v="2396.5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9883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5399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5036.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67"/>
    <x v="1"/>
    <n v="1345"/>
    <n v="69965.5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5873.5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6078.5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"/>
    <x v="1"/>
    <n v="186"/>
    <n v="7070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3241.5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92"/>
    <x v="0"/>
    <n v="14"/>
    <n v="637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463.5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5638.5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91910.5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1476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5255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7211.5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4307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5340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1632.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5E-2"/>
    <x v="3"/>
    <n v="60"/>
    <n v="2744.5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39471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6697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5691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49482.5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24375.5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743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500000000000004"/>
    <x v="0"/>
    <n v="10"/>
    <n v="372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5259.5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59959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719.5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54371.5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42123.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6970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6697.5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901"/>
    <x v="3"/>
    <n v="29"/>
    <n v="1281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88"/>
    <x v="1"/>
    <n v="180"/>
    <n v="260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14E-2"/>
    <x v="0"/>
    <n v="15"/>
    <n v="786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45.5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804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7140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6817.5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6"/>
    <x v="0"/>
    <n v="17"/>
    <n v="260.5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7190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3"/>
    <x v="0"/>
    <n v="34"/>
    <n v="1062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60984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3"/>
    <x v="1"/>
    <n v="280"/>
    <n v="574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"/>
    <x v="3"/>
    <n v="614"/>
    <n v="34375.5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6946.5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.0000000000000009E-2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4316.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2738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5"/>
    <x v="1"/>
    <n v="137"/>
    <n v="6101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4"/>
    <x v="1"/>
    <n v="3205"/>
    <n v="60904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3892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5092.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2905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84261.5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57944.5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8"/>
    <x v="0"/>
    <n v="210"/>
    <n v="8401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7293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7"/>
    <x v="1"/>
    <n v="100"/>
    <n v="3152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3286.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4079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"/>
    <x v="1"/>
    <n v="198"/>
    <n v="4161.5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6950.5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27942.5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5619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56258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929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397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87362.5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5176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3426.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29"/>
    <x v="0"/>
    <n v="10"/>
    <n v="489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809"/>
    <x v="0"/>
    <n v="2201"/>
    <n v="37412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23331.5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208.5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4406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2792.5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2235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5571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5294.5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52921.5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4"/>
    <x v="1"/>
    <n v="127"/>
    <n v="653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576.5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30926.5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602.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29"/>
    <x v="0"/>
    <n v="45"/>
    <n v="1698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28943.5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273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3999999999999997"/>
    <x v="0"/>
    <n v="7"/>
    <n v="343.5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6613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4193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5"/>
    <x v="0"/>
    <n v="31"/>
    <n v="526.5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2176.5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258.5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3264.5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37373.5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.0000000000000009E-2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5"/>
    <x v="1"/>
    <n v="106"/>
    <n v="2386.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6179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3380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6"/>
    <x v="1"/>
    <n v="218"/>
    <n v="3602.5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2499.5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4169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399999999999997"/>
    <x v="1"/>
    <n v="43"/>
    <n v="945.5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01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532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6290.5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697"/>
    <x v="0"/>
    <n v="679"/>
    <n v="35999.5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68722.5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3864.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149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5952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7141.5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95840.5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3866.5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227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6144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7241.5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9554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7446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54398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7053.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495.5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3108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2484.5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2541.5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505E-2"/>
    <x v="0"/>
    <n v="22"/>
    <n v="723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55025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68726.5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5444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21"/>
    <x v="1"/>
    <n v="119"/>
    <n v="5673.5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39556.5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3090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76378.5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4575.5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7400.5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6005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6573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4289.5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1368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4420.5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5"/>
    <x v="1"/>
    <n v="1354"/>
    <n v="69720.5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2566.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5642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5501.5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4612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.0000000000000009E-2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80000000000003"/>
    <x v="1"/>
    <n v="160"/>
    <n v="6314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1268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56484.5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98485.5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12204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4358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819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1406.5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1328.5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4999999999997"/>
    <x v="1"/>
    <n v="65"/>
    <n v="254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4740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3322.5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81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7363.5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1"/>
    <x v="1"/>
    <n v="3272"/>
    <n v="76893.5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44"/>
    <x v="3"/>
    <n v="898"/>
    <n v="39971.5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50000000001"/>
    <x v="1"/>
    <n v="300"/>
    <n v="4048.5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3"/>
    <x v="1"/>
    <n v="126"/>
    <n v="6532.5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19451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3520.5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98616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4036.5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0577.5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71913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2766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1084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63928.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512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2745.5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97757.5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16058.5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1520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41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5630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1090.5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47"/>
    <x v="0"/>
    <n v="1825"/>
    <n v="64785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1160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6232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4815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7"/>
    <x v="1"/>
    <n v="1470"/>
    <n v="78659.5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60000000000003"/>
    <x v="1"/>
    <n v="165"/>
    <n v="3961.5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008.5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"/>
    <x v="1"/>
    <n v="199"/>
    <n v="5484.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9"/>
    <x v="1"/>
    <n v="56"/>
    <n v="1632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25E-2"/>
    <x v="0"/>
    <n v="107"/>
    <n v="5607.5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77399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22"/>
    <x v="0"/>
    <n v="27"/>
    <n v="123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36"/>
    <x v="0"/>
    <n v="1221"/>
    <n v="47606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33"/>
    <x v="1"/>
    <n v="123"/>
    <n v="6371.5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.0000000000000018E-2"/>
    <x v="0"/>
    <n v="1"/>
    <n v="1.5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4452.5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"/>
    <x v="1"/>
    <n v="110"/>
    <n v="1822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84E-2"/>
    <x v="2"/>
    <n v="14"/>
    <n v="361.5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4"/>
    <x v="0"/>
    <n v="16"/>
    <n v="405.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88"/>
    <x v="1"/>
    <n v="236"/>
    <n v="6595.5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577.5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"/>
    <x v="0"/>
    <n v="41"/>
    <n v="942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62942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4350.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5255.5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6000.5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244.5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18029.5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500000000008"/>
    <x v="0"/>
    <n v="141"/>
    <n v="1908.5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98901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3"/>
    <x v="0"/>
    <n v="52"/>
    <n v="697.5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1062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4588.5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10570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4965.5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02E-3"/>
    <x v="0"/>
    <n v="38"/>
    <n v="62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6350.5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2042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73"/>
    <x v="1"/>
    <n v="2289"/>
    <n v="97290.5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3393.5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201"/>
    <x v="0"/>
    <n v="15"/>
    <n v="796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17"/>
    <x v="0"/>
    <n v="37"/>
    <n v="1669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100081.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4"/>
    <x v="1"/>
    <n v="184"/>
    <n v="6068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2007.5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2920.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2513.5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3"/>
    <x v="1"/>
    <n v="1902"/>
    <n v="88458.5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5692.5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59"/>
    <x v="1"/>
    <n v="132"/>
    <n v="5072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24E-2"/>
    <x v="0"/>
    <n v="21"/>
    <n v="855.5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12"/>
    <x v="3"/>
    <n v="976"/>
    <n v="42933.5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5094.5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23"/>
    <x v="0"/>
    <n v="67"/>
    <n v="1953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39"/>
    <x v="2"/>
    <n v="66"/>
    <n v="3113.5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17"/>
    <x v="0"/>
    <n v="78"/>
    <n v="2846.5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3136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6041.5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4202.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28748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8E-2"/>
    <x v="0"/>
    <n v="181"/>
    <n v="7709.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487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31"/>
    <x v="3"/>
    <n v="160"/>
    <n v="3039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2"/>
    <x v="1"/>
    <n v="203"/>
    <n v="4861.5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.0000000000000044E-2"/>
    <x v="0"/>
    <n v="1"/>
    <n v="3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80307.5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52126.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1000.5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78966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3921.5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5"/>
    <x v="0"/>
    <n v="830"/>
    <n v="18264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6282.5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4096.5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15E-2"/>
    <x v="0"/>
    <n v="130"/>
    <n v="3380.5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2366.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3477.5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5461.5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2555.5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6659.5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35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6856.5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61355.5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4115.5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4321.5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25"/>
    <x v="0"/>
    <n v="594"/>
    <n v="29126.5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28"/>
    <x v="0"/>
    <n v="24"/>
    <n v="719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49602.5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08"/>
    <x v="0"/>
    <n v="252"/>
    <n v="13214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1511.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1"/>
    <x v="1"/>
    <n v="135"/>
    <n v="4250.5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6513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2622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4366.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43629.5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39686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6132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3095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9536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5145.5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397"/>
    <x v="0"/>
    <n v="4405"/>
    <n v="59464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11"/>
    <x v="0"/>
    <n v="92"/>
    <n v="161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6960.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2481.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6108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3451.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5666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6677.5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3841.5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37457.5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6"/>
    <x v="1"/>
    <n v="2043"/>
    <n v="77629.5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2463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2371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9098.5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31970.5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58A81B-5F97-4571-B1EA-A0527F04799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2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2B3DC0-05C6-4354-B9B2-E5F337800CC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Sub-Category" fld="17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6E79F3-F082-4D35-A688-52CC5B681309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 defaultAttributeDrillState="1">
      <items count="4">
        <item s="1" x="0"/>
        <item s="1" x="1"/>
        <item s="1" x="2"/>
        <item x="3"/>
      </items>
    </pivotField>
    <pivotField dataField="1" subtotalTop="0" showAll="0" defaultSubtota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2">
    <pageField fld="1" hier="18" name="[Range].[Parent Category].[All]" cap="All"/>
    <pageField fld="0" hier="20" name="[Range].[Date Created Conversion (Year)].[All]" cap="All"/>
  </pageFields>
  <dataFields count="1">
    <dataField name="Count of outcome" fld="4" subtotal="count" baseField="0" baseItem="0"/>
  </dataFields>
  <chartFormats count="8"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FECE9-C7CC-4E7E-8CE1-720C79337493}">
  <sheetPr codeName="Sheet4"/>
  <dimension ref="A1:F14"/>
  <sheetViews>
    <sheetView showGridLines="0"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0" t="s">
        <v>6</v>
      </c>
      <c r="B1" t="s">
        <v>2036</v>
      </c>
    </row>
    <row r="3" spans="1:6" x14ac:dyDescent="0.25">
      <c r="A3" s="10" t="s">
        <v>2035</v>
      </c>
      <c r="B3" s="10" t="s">
        <v>2046</v>
      </c>
    </row>
    <row r="4" spans="1:6" x14ac:dyDescent="0.25">
      <c r="A4" s="10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5">
      <c r="A5" s="6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6" t="s">
        <v>2038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6" t="s">
        <v>2039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6" t="s">
        <v>2040</v>
      </c>
      <c r="E8">
        <v>4</v>
      </c>
      <c r="F8">
        <v>4</v>
      </c>
    </row>
    <row r="9" spans="1:6" x14ac:dyDescent="0.25">
      <c r="A9" s="6" t="s">
        <v>2041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6" t="s">
        <v>2042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6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6" t="s">
        <v>2044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6" t="s">
        <v>2045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6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E572E-DFD0-4A4C-9079-D4AB1280114B}">
  <dimension ref="A1:F30"/>
  <sheetViews>
    <sheetView showGridLines="0" workbookViewId="0"/>
  </sheetViews>
  <sheetFormatPr defaultRowHeight="15.75" x14ac:dyDescent="0.25"/>
  <cols>
    <col min="1" max="1" width="19.25" bestFit="1" customWidth="1"/>
    <col min="2" max="2" width="14.75" bestFit="1" customWidth="1"/>
    <col min="3" max="3" width="5.5" bestFit="1" customWidth="1"/>
    <col min="4" max="4" width="3.75" bestFit="1" customWidth="1"/>
    <col min="5" max="5" width="9.375" bestFit="1" customWidth="1"/>
    <col min="6" max="6" width="10.375" bestFit="1" customWidth="1"/>
  </cols>
  <sheetData>
    <row r="1" spans="1:6" x14ac:dyDescent="0.25">
      <c r="A1" s="28" t="s">
        <v>6</v>
      </c>
      <c r="B1" s="27" t="s">
        <v>2036</v>
      </c>
    </row>
    <row r="2" spans="1:6" x14ac:dyDescent="0.25">
      <c r="A2" s="28" t="s">
        <v>2031</v>
      </c>
      <c r="B2" s="27" t="s">
        <v>2036</v>
      </c>
    </row>
    <row r="4" spans="1:6" x14ac:dyDescent="0.25">
      <c r="A4" s="16" t="s">
        <v>2073</v>
      </c>
      <c r="B4" s="16" t="s">
        <v>2046</v>
      </c>
      <c r="C4" s="14"/>
      <c r="D4" s="14"/>
      <c r="E4" s="14"/>
      <c r="F4" s="15"/>
    </row>
    <row r="5" spans="1:6" x14ac:dyDescent="0.25">
      <c r="A5" s="16" t="s">
        <v>2033</v>
      </c>
      <c r="B5" s="13" t="s">
        <v>74</v>
      </c>
      <c r="C5" s="17" t="s">
        <v>14</v>
      </c>
      <c r="D5" s="17" t="s">
        <v>47</v>
      </c>
      <c r="E5" s="17" t="s">
        <v>20</v>
      </c>
      <c r="F5" s="18" t="s">
        <v>2034</v>
      </c>
    </row>
    <row r="6" spans="1:6" x14ac:dyDescent="0.25">
      <c r="A6" s="19" t="s">
        <v>2049</v>
      </c>
      <c r="B6" s="13">
        <v>1</v>
      </c>
      <c r="C6" s="17">
        <v>10</v>
      </c>
      <c r="D6" s="17">
        <v>2</v>
      </c>
      <c r="E6" s="17">
        <v>21</v>
      </c>
      <c r="F6" s="18">
        <v>34</v>
      </c>
    </row>
    <row r="7" spans="1:6" x14ac:dyDescent="0.25">
      <c r="A7" s="20" t="s">
        <v>2050</v>
      </c>
      <c r="B7" s="21"/>
      <c r="C7" s="22"/>
      <c r="D7" s="22"/>
      <c r="E7" s="22">
        <v>4</v>
      </c>
      <c r="F7" s="23">
        <v>4</v>
      </c>
    </row>
    <row r="8" spans="1:6" x14ac:dyDescent="0.25">
      <c r="A8" s="20" t="s">
        <v>2051</v>
      </c>
      <c r="B8" s="21">
        <v>4</v>
      </c>
      <c r="C8" s="22">
        <v>21</v>
      </c>
      <c r="D8" s="22">
        <v>1</v>
      </c>
      <c r="E8" s="22">
        <v>34</v>
      </c>
      <c r="F8" s="23">
        <v>60</v>
      </c>
    </row>
    <row r="9" spans="1:6" x14ac:dyDescent="0.25">
      <c r="A9" s="20" t="s">
        <v>2052</v>
      </c>
      <c r="B9" s="21">
        <v>2</v>
      </c>
      <c r="C9" s="22">
        <v>12</v>
      </c>
      <c r="D9" s="22">
        <v>1</v>
      </c>
      <c r="E9" s="22">
        <v>22</v>
      </c>
      <c r="F9" s="23">
        <v>37</v>
      </c>
    </row>
    <row r="10" spans="1:6" x14ac:dyDescent="0.25">
      <c r="A10" s="20" t="s">
        <v>2053</v>
      </c>
      <c r="B10" s="21"/>
      <c r="C10" s="22">
        <v>8</v>
      </c>
      <c r="D10" s="22"/>
      <c r="E10" s="22">
        <v>10</v>
      </c>
      <c r="F10" s="23">
        <v>18</v>
      </c>
    </row>
    <row r="11" spans="1:6" x14ac:dyDescent="0.25">
      <c r="A11" s="20" t="s">
        <v>2054</v>
      </c>
      <c r="B11" s="21">
        <v>1</v>
      </c>
      <c r="C11" s="22">
        <v>7</v>
      </c>
      <c r="D11" s="22"/>
      <c r="E11" s="22">
        <v>9</v>
      </c>
      <c r="F11" s="23">
        <v>17</v>
      </c>
    </row>
    <row r="12" spans="1:6" x14ac:dyDescent="0.25">
      <c r="A12" s="20" t="s">
        <v>2055</v>
      </c>
      <c r="B12" s="21">
        <v>4</v>
      </c>
      <c r="C12" s="22">
        <v>20</v>
      </c>
      <c r="D12" s="22"/>
      <c r="E12" s="22">
        <v>22</v>
      </c>
      <c r="F12" s="23">
        <v>46</v>
      </c>
    </row>
    <row r="13" spans="1:6" x14ac:dyDescent="0.25">
      <c r="A13" s="20" t="s">
        <v>2056</v>
      </c>
      <c r="B13" s="21">
        <v>3</v>
      </c>
      <c r="C13" s="22">
        <v>19</v>
      </c>
      <c r="D13" s="22"/>
      <c r="E13" s="22">
        <v>23</v>
      </c>
      <c r="F13" s="23">
        <v>45</v>
      </c>
    </row>
    <row r="14" spans="1:6" x14ac:dyDescent="0.25">
      <c r="A14" s="20" t="s">
        <v>2057</v>
      </c>
      <c r="B14" s="21">
        <v>1</v>
      </c>
      <c r="C14" s="22">
        <v>6</v>
      </c>
      <c r="D14" s="22"/>
      <c r="E14" s="22">
        <v>10</v>
      </c>
      <c r="F14" s="23">
        <v>17</v>
      </c>
    </row>
    <row r="15" spans="1:6" x14ac:dyDescent="0.25">
      <c r="A15" s="20" t="s">
        <v>2058</v>
      </c>
      <c r="B15" s="21"/>
      <c r="C15" s="22">
        <v>3</v>
      </c>
      <c r="D15" s="22"/>
      <c r="E15" s="22">
        <v>4</v>
      </c>
      <c r="F15" s="23">
        <v>7</v>
      </c>
    </row>
    <row r="16" spans="1:6" x14ac:dyDescent="0.25">
      <c r="A16" s="20" t="s">
        <v>2059</v>
      </c>
      <c r="B16" s="21"/>
      <c r="C16" s="22">
        <v>8</v>
      </c>
      <c r="D16" s="22">
        <v>1</v>
      </c>
      <c r="E16" s="22">
        <v>4</v>
      </c>
      <c r="F16" s="23">
        <v>13</v>
      </c>
    </row>
    <row r="17" spans="1:6" x14ac:dyDescent="0.25">
      <c r="A17" s="20" t="s">
        <v>2060</v>
      </c>
      <c r="B17" s="21">
        <v>1</v>
      </c>
      <c r="C17" s="22">
        <v>6</v>
      </c>
      <c r="D17" s="22">
        <v>1</v>
      </c>
      <c r="E17" s="22">
        <v>13</v>
      </c>
      <c r="F17" s="23">
        <v>21</v>
      </c>
    </row>
    <row r="18" spans="1:6" x14ac:dyDescent="0.25">
      <c r="A18" s="20" t="s">
        <v>2061</v>
      </c>
      <c r="B18" s="21">
        <v>4</v>
      </c>
      <c r="C18" s="22">
        <v>11</v>
      </c>
      <c r="D18" s="22">
        <v>1</v>
      </c>
      <c r="E18" s="22">
        <v>26</v>
      </c>
      <c r="F18" s="23">
        <v>42</v>
      </c>
    </row>
    <row r="19" spans="1:6" x14ac:dyDescent="0.25">
      <c r="A19" s="20" t="s">
        <v>2062</v>
      </c>
      <c r="B19" s="21">
        <v>23</v>
      </c>
      <c r="C19" s="22">
        <v>132</v>
      </c>
      <c r="D19" s="22">
        <v>2</v>
      </c>
      <c r="E19" s="22">
        <v>187</v>
      </c>
      <c r="F19" s="23">
        <v>344</v>
      </c>
    </row>
    <row r="20" spans="1:6" x14ac:dyDescent="0.25">
      <c r="A20" s="20" t="s">
        <v>2063</v>
      </c>
      <c r="B20" s="21"/>
      <c r="C20" s="22">
        <v>4</v>
      </c>
      <c r="D20" s="22"/>
      <c r="E20" s="22">
        <v>4</v>
      </c>
      <c r="F20" s="23">
        <v>8</v>
      </c>
    </row>
    <row r="21" spans="1:6" x14ac:dyDescent="0.25">
      <c r="A21" s="20" t="s">
        <v>2064</v>
      </c>
      <c r="B21" s="21">
        <v>6</v>
      </c>
      <c r="C21" s="22">
        <v>30</v>
      </c>
      <c r="D21" s="22"/>
      <c r="E21" s="22">
        <v>49</v>
      </c>
      <c r="F21" s="23">
        <v>85</v>
      </c>
    </row>
    <row r="22" spans="1:6" x14ac:dyDescent="0.25">
      <c r="A22" s="20" t="s">
        <v>2065</v>
      </c>
      <c r="B22" s="21"/>
      <c r="C22" s="22">
        <v>9</v>
      </c>
      <c r="D22" s="22"/>
      <c r="E22" s="22">
        <v>5</v>
      </c>
      <c r="F22" s="23">
        <v>14</v>
      </c>
    </row>
    <row r="23" spans="1:6" x14ac:dyDescent="0.25">
      <c r="A23" s="20" t="s">
        <v>2066</v>
      </c>
      <c r="B23" s="21">
        <v>1</v>
      </c>
      <c r="C23" s="22">
        <v>5</v>
      </c>
      <c r="D23" s="22">
        <v>1</v>
      </c>
      <c r="E23" s="22">
        <v>9</v>
      </c>
      <c r="F23" s="23">
        <v>16</v>
      </c>
    </row>
    <row r="24" spans="1:6" x14ac:dyDescent="0.25">
      <c r="A24" s="20" t="s">
        <v>2067</v>
      </c>
      <c r="B24" s="21">
        <v>3</v>
      </c>
      <c r="C24" s="22">
        <v>3</v>
      </c>
      <c r="D24" s="22"/>
      <c r="E24" s="22">
        <v>11</v>
      </c>
      <c r="F24" s="23">
        <v>17</v>
      </c>
    </row>
    <row r="25" spans="1:6" x14ac:dyDescent="0.25">
      <c r="A25" s="20" t="s">
        <v>2068</v>
      </c>
      <c r="B25" s="21"/>
      <c r="C25" s="22">
        <v>7</v>
      </c>
      <c r="D25" s="22"/>
      <c r="E25" s="22">
        <v>14</v>
      </c>
      <c r="F25" s="23">
        <v>21</v>
      </c>
    </row>
    <row r="26" spans="1:6" x14ac:dyDescent="0.25">
      <c r="A26" s="20" t="s">
        <v>2069</v>
      </c>
      <c r="B26" s="21">
        <v>1</v>
      </c>
      <c r="C26" s="22">
        <v>15</v>
      </c>
      <c r="D26" s="22">
        <v>2</v>
      </c>
      <c r="E26" s="22">
        <v>17</v>
      </c>
      <c r="F26" s="23">
        <v>35</v>
      </c>
    </row>
    <row r="27" spans="1:6" x14ac:dyDescent="0.25">
      <c r="A27" s="20" t="s">
        <v>2070</v>
      </c>
      <c r="B27" s="21"/>
      <c r="C27" s="22">
        <v>16</v>
      </c>
      <c r="D27" s="22">
        <v>1</v>
      </c>
      <c r="E27" s="22">
        <v>28</v>
      </c>
      <c r="F27" s="23">
        <v>45</v>
      </c>
    </row>
    <row r="28" spans="1:6" x14ac:dyDescent="0.25">
      <c r="A28" s="20" t="s">
        <v>2071</v>
      </c>
      <c r="B28" s="21">
        <v>2</v>
      </c>
      <c r="C28" s="22">
        <v>12</v>
      </c>
      <c r="D28" s="22">
        <v>1</v>
      </c>
      <c r="E28" s="22">
        <v>36</v>
      </c>
      <c r="F28" s="23">
        <v>51</v>
      </c>
    </row>
    <row r="29" spans="1:6" x14ac:dyDescent="0.25">
      <c r="A29" s="20" t="s">
        <v>2072</v>
      </c>
      <c r="B29" s="21"/>
      <c r="C29" s="22"/>
      <c r="D29" s="22"/>
      <c r="E29" s="22">
        <v>3</v>
      </c>
      <c r="F29" s="23">
        <v>3</v>
      </c>
    </row>
    <row r="30" spans="1:6" x14ac:dyDescent="0.25">
      <c r="A30" s="24" t="s">
        <v>2034</v>
      </c>
      <c r="B30" s="25">
        <v>57</v>
      </c>
      <c r="C30" s="26">
        <v>364</v>
      </c>
      <c r="D30" s="26">
        <v>14</v>
      </c>
      <c r="E30" s="26">
        <v>565</v>
      </c>
      <c r="F30" s="2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1133C-3349-42AC-9119-D63BC0E49748}">
  <dimension ref="A1:E18"/>
  <sheetViews>
    <sheetView showGridLines="0" workbookViewId="0"/>
  </sheetViews>
  <sheetFormatPr defaultRowHeight="15.75" x14ac:dyDescent="0.25"/>
  <cols>
    <col min="1" max="1" width="27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10" t="s">
        <v>2031</v>
      </c>
      <c r="B1" t="s" vm="1">
        <v>2086</v>
      </c>
    </row>
    <row r="2" spans="1:5" x14ac:dyDescent="0.25">
      <c r="A2" s="10" t="s">
        <v>2087</v>
      </c>
      <c r="B2" t="s" vm="2">
        <v>2086</v>
      </c>
    </row>
    <row r="4" spans="1:5" x14ac:dyDescent="0.25">
      <c r="A4" s="10" t="s">
        <v>2035</v>
      </c>
      <c r="B4" s="10" t="s">
        <v>2046</v>
      </c>
    </row>
    <row r="5" spans="1:5" x14ac:dyDescent="0.25">
      <c r="A5" s="10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5">
      <c r="A6" s="6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6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6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6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6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6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6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6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6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6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6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6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6" t="s">
        <v>2034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workbookViewId="0">
      <pane ySplit="1" topLeftCell="A2" activePane="bottomLeft" state="frozen"/>
      <selection pane="bottomLeft" activeCell="B31" sqref="B31"/>
    </sheetView>
  </sheetViews>
  <sheetFormatPr defaultColWidth="11" defaultRowHeight="15.75" x14ac:dyDescent="0.25"/>
  <cols>
    <col min="1" max="1" width="3.875" bestFit="1" customWidth="1"/>
    <col min="2" max="2" width="30.375" bestFit="1" customWidth="1"/>
    <col min="3" max="3" width="49.125" style="6" bestFit="1" customWidth="1"/>
    <col min="4" max="4" width="6.875" bestFit="1" customWidth="1"/>
    <col min="5" max="5" width="7.75" bestFit="1" customWidth="1"/>
    <col min="6" max="6" width="14.5" style="7" bestFit="1" customWidth="1"/>
    <col min="7" max="7" width="9.375" bestFit="1" customWidth="1"/>
    <col min="8" max="8" width="13.5" bestFit="1" customWidth="1"/>
    <col min="9" max="9" width="20.5" style="9" bestFit="1" customWidth="1"/>
    <col min="10" max="10" width="7.625" bestFit="1" customWidth="1"/>
    <col min="11" max="11" width="8.375" bestFit="1" customWidth="1"/>
    <col min="12" max="12" width="11.5" bestFit="1" customWidth="1"/>
    <col min="13" max="13" width="26.375" style="12" bestFit="1" customWidth="1"/>
    <col min="14" max="14" width="10.875" bestFit="1" customWidth="1"/>
    <col min="15" max="15" width="25" style="12" bestFit="1" customWidth="1"/>
    <col min="16" max="16" width="9.125" bestFit="1" customWidth="1"/>
    <col min="17" max="17" width="8.5" bestFit="1" customWidth="1"/>
    <col min="18" max="18" width="27.625" bestFit="1" customWidth="1"/>
    <col min="19" max="19" width="14.87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8" t="s">
        <v>2030</v>
      </c>
      <c r="J1" s="1" t="s">
        <v>6</v>
      </c>
      <c r="K1" s="1" t="s">
        <v>7</v>
      </c>
      <c r="L1" s="1" t="s">
        <v>8</v>
      </c>
      <c r="M1" s="11" t="s">
        <v>2047</v>
      </c>
      <c r="N1" s="1" t="s">
        <v>9</v>
      </c>
      <c r="O1" s="11" t="s">
        <v>2048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6" t="s">
        <v>13</v>
      </c>
      <c r="D2">
        <v>100</v>
      </c>
      <c r="E2">
        <v>0</v>
      </c>
      <c r="F2" s="7">
        <f>ROUND(IFERROR(1-(D2-E2)/D2,0),2)</f>
        <v>0</v>
      </c>
      <c r="G2" t="s">
        <v>14</v>
      </c>
      <c r="H2">
        <v>0</v>
      </c>
      <c r="I2" s="9">
        <f>AVERAGE(H2,E2)</f>
        <v>0</v>
      </c>
      <c r="J2" t="s">
        <v>15</v>
      </c>
      <c r="K2" t="s">
        <v>16</v>
      </c>
      <c r="L2">
        <v>1448690400</v>
      </c>
      <c r="M2" s="12">
        <f>(L2/86400)+DATE(1970,1,1)</f>
        <v>42336.25</v>
      </c>
      <c r="N2">
        <v>1450159200</v>
      </c>
      <c r="O2" s="12">
        <f>(N2/86400)+DATE(1970,1,1)</f>
        <v>42353.25</v>
      </c>
      <c r="P2" t="b">
        <v>0</v>
      </c>
      <c r="Q2" t="b">
        <v>0</v>
      </c>
      <c r="R2" t="s">
        <v>17</v>
      </c>
      <c r="S2" t="str">
        <f>LEFT(R2, SEARCH("/",R2,1)-1)</f>
        <v>food</v>
      </c>
      <c r="T2" t="str">
        <f>RIGHT(R2,LEN( R2 ) - FIND( "/", R2 ))</f>
        <v>food trucks</v>
      </c>
    </row>
    <row r="3" spans="1:20" x14ac:dyDescent="0.25">
      <c r="A3">
        <v>1</v>
      </c>
      <c r="B3" t="s">
        <v>18</v>
      </c>
      <c r="C3" s="6" t="s">
        <v>19</v>
      </c>
      <c r="D3">
        <v>1400</v>
      </c>
      <c r="E3">
        <v>14560</v>
      </c>
      <c r="F3" s="7">
        <f t="shared" ref="F3:F66" si="0">ROUND(IFERROR(1-(D3-E3)/D3,0),2)</f>
        <v>10.4</v>
      </c>
      <c r="G3" t="s">
        <v>20</v>
      </c>
      <c r="H3">
        <v>158</v>
      </c>
      <c r="I3" s="9">
        <f>AVERAGE(H3,E3)</f>
        <v>7359</v>
      </c>
      <c r="J3" t="s">
        <v>21</v>
      </c>
      <c r="K3" t="s">
        <v>22</v>
      </c>
      <c r="L3">
        <v>1408424400</v>
      </c>
      <c r="M3" s="12">
        <f t="shared" ref="M3:M66" si="1">(L3/86400)+DATE(1970,1,1)</f>
        <v>41870.208333333336</v>
      </c>
      <c r="N3">
        <v>1408597200</v>
      </c>
      <c r="O3" s="12">
        <f t="shared" ref="O3:O66" si="2">(N3/86400)+DATE(1970,1,1)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 SEARCH("/",R3,1)-1)</f>
        <v>music</v>
      </c>
      <c r="T3" t="str">
        <f t="shared" ref="T3:T66" si="4">RIGHT(R3,LEN( R3 ) - FIND( "/", R3 ))</f>
        <v>rock</v>
      </c>
    </row>
    <row r="4" spans="1:20" x14ac:dyDescent="0.25">
      <c r="A4">
        <v>2</v>
      </c>
      <c r="B4" t="s">
        <v>24</v>
      </c>
      <c r="C4" s="6" t="s">
        <v>25</v>
      </c>
      <c r="D4">
        <v>108400</v>
      </c>
      <c r="E4">
        <v>142523</v>
      </c>
      <c r="F4" s="7">
        <f t="shared" si="0"/>
        <v>1.31</v>
      </c>
      <c r="G4" t="s">
        <v>20</v>
      </c>
      <c r="H4">
        <v>1425</v>
      </c>
      <c r="I4" s="9">
        <f t="shared" ref="I4:I65" si="5">AVERAGE(H4,E4)</f>
        <v>71974</v>
      </c>
      <c r="J4" t="s">
        <v>26</v>
      </c>
      <c r="K4" t="s">
        <v>27</v>
      </c>
      <c r="L4">
        <v>1384668000</v>
      </c>
      <c r="M4" s="12">
        <f t="shared" si="1"/>
        <v>41595.25</v>
      </c>
      <c r="N4">
        <v>1384840800</v>
      </c>
      <c r="O4" s="12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x14ac:dyDescent="0.25">
      <c r="A5">
        <v>3</v>
      </c>
      <c r="B5" t="s">
        <v>29</v>
      </c>
      <c r="C5" s="6" t="s">
        <v>30</v>
      </c>
      <c r="D5">
        <v>4200</v>
      </c>
      <c r="E5">
        <v>2477</v>
      </c>
      <c r="F5" s="7">
        <f t="shared" si="0"/>
        <v>0.59</v>
      </c>
      <c r="G5" t="s">
        <v>14</v>
      </c>
      <c r="H5">
        <v>24</v>
      </c>
      <c r="I5" s="9">
        <f t="shared" si="5"/>
        <v>1250.5</v>
      </c>
      <c r="J5" t="s">
        <v>21</v>
      </c>
      <c r="K5" t="s">
        <v>22</v>
      </c>
      <c r="L5">
        <v>1565499600</v>
      </c>
      <c r="M5" s="12">
        <f t="shared" si="1"/>
        <v>43688.208333333328</v>
      </c>
      <c r="N5">
        <v>1568955600</v>
      </c>
      <c r="O5" s="12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x14ac:dyDescent="0.25">
      <c r="A6">
        <v>4</v>
      </c>
      <c r="B6" t="s">
        <v>31</v>
      </c>
      <c r="C6" s="6" t="s">
        <v>32</v>
      </c>
      <c r="D6">
        <v>7600</v>
      </c>
      <c r="E6">
        <v>5265</v>
      </c>
      <c r="F6" s="7">
        <f t="shared" si="0"/>
        <v>0.69</v>
      </c>
      <c r="G6" t="s">
        <v>14</v>
      </c>
      <c r="H6">
        <v>53</v>
      </c>
      <c r="I6" s="9">
        <f t="shared" si="5"/>
        <v>2659</v>
      </c>
      <c r="J6" t="s">
        <v>21</v>
      </c>
      <c r="K6" t="s">
        <v>22</v>
      </c>
      <c r="L6">
        <v>1547964000</v>
      </c>
      <c r="M6" s="12">
        <f t="shared" si="1"/>
        <v>43485.25</v>
      </c>
      <c r="N6">
        <v>1548309600</v>
      </c>
      <c r="O6" s="12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x14ac:dyDescent="0.25">
      <c r="A7">
        <v>5</v>
      </c>
      <c r="B7" t="s">
        <v>34</v>
      </c>
      <c r="C7" s="6" t="s">
        <v>35</v>
      </c>
      <c r="D7">
        <v>7600</v>
      </c>
      <c r="E7">
        <v>13195</v>
      </c>
      <c r="F7" s="7">
        <f t="shared" si="0"/>
        <v>1.74</v>
      </c>
      <c r="G7" t="s">
        <v>20</v>
      </c>
      <c r="H7">
        <v>174</v>
      </c>
      <c r="I7" s="9">
        <f t="shared" si="5"/>
        <v>6684.5</v>
      </c>
      <c r="J7" t="s">
        <v>36</v>
      </c>
      <c r="K7" t="s">
        <v>37</v>
      </c>
      <c r="L7">
        <v>1346130000</v>
      </c>
      <c r="M7" s="12">
        <f t="shared" si="1"/>
        <v>41149.208333333336</v>
      </c>
      <c r="N7">
        <v>1347080400</v>
      </c>
      <c r="O7" s="12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x14ac:dyDescent="0.25">
      <c r="A8">
        <v>6</v>
      </c>
      <c r="B8" t="s">
        <v>38</v>
      </c>
      <c r="C8" s="6" t="s">
        <v>39</v>
      </c>
      <c r="D8">
        <v>5200</v>
      </c>
      <c r="E8">
        <v>1090</v>
      </c>
      <c r="F8" s="7">
        <f t="shared" si="0"/>
        <v>0.21</v>
      </c>
      <c r="G8" t="s">
        <v>14</v>
      </c>
      <c r="H8">
        <v>18</v>
      </c>
      <c r="I8" s="9">
        <f t="shared" si="5"/>
        <v>554</v>
      </c>
      <c r="J8" t="s">
        <v>40</v>
      </c>
      <c r="K8" t="s">
        <v>41</v>
      </c>
      <c r="L8">
        <v>1505278800</v>
      </c>
      <c r="M8" s="12">
        <f t="shared" si="1"/>
        <v>42991.208333333328</v>
      </c>
      <c r="N8">
        <v>1505365200</v>
      </c>
      <c r="O8" s="12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x14ac:dyDescent="0.25">
      <c r="A9">
        <v>7</v>
      </c>
      <c r="B9" t="s">
        <v>43</v>
      </c>
      <c r="C9" s="6" t="s">
        <v>44</v>
      </c>
      <c r="D9">
        <v>4500</v>
      </c>
      <c r="E9">
        <v>14741</v>
      </c>
      <c r="F9" s="7">
        <f t="shared" si="0"/>
        <v>3.28</v>
      </c>
      <c r="G9" t="s">
        <v>20</v>
      </c>
      <c r="H9">
        <v>227</v>
      </c>
      <c r="I9" s="9">
        <f t="shared" si="5"/>
        <v>7484</v>
      </c>
      <c r="J9" t="s">
        <v>36</v>
      </c>
      <c r="K9" t="s">
        <v>37</v>
      </c>
      <c r="L9">
        <v>1439442000</v>
      </c>
      <c r="M9" s="12">
        <f t="shared" si="1"/>
        <v>42229.208333333328</v>
      </c>
      <c r="N9">
        <v>1439614800</v>
      </c>
      <c r="O9" s="12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x14ac:dyDescent="0.25">
      <c r="A10">
        <v>8</v>
      </c>
      <c r="B10" t="s">
        <v>45</v>
      </c>
      <c r="C10" s="6" t="s">
        <v>46</v>
      </c>
      <c r="D10">
        <v>110100</v>
      </c>
      <c r="E10">
        <v>21946</v>
      </c>
      <c r="F10" s="7">
        <f t="shared" si="0"/>
        <v>0.2</v>
      </c>
      <c r="G10" t="s">
        <v>47</v>
      </c>
      <c r="H10">
        <v>708</v>
      </c>
      <c r="I10" s="9">
        <f t="shared" si="5"/>
        <v>11327</v>
      </c>
      <c r="J10" t="s">
        <v>36</v>
      </c>
      <c r="K10" t="s">
        <v>37</v>
      </c>
      <c r="L10">
        <v>1281330000</v>
      </c>
      <c r="M10" s="12">
        <f t="shared" si="1"/>
        <v>40399.208333333336</v>
      </c>
      <c r="N10">
        <v>1281502800</v>
      </c>
      <c r="O10" s="12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x14ac:dyDescent="0.25">
      <c r="A11">
        <v>9</v>
      </c>
      <c r="B11" t="s">
        <v>48</v>
      </c>
      <c r="C11" s="6" t="s">
        <v>49</v>
      </c>
      <c r="D11">
        <v>6200</v>
      </c>
      <c r="E11">
        <v>3208</v>
      </c>
      <c r="F11" s="7">
        <f t="shared" si="0"/>
        <v>0.52</v>
      </c>
      <c r="G11" t="s">
        <v>14</v>
      </c>
      <c r="H11">
        <v>44</v>
      </c>
      <c r="I11" s="9">
        <f t="shared" si="5"/>
        <v>1626</v>
      </c>
      <c r="J11" t="s">
        <v>21</v>
      </c>
      <c r="K11" t="s">
        <v>22</v>
      </c>
      <c r="L11">
        <v>1379566800</v>
      </c>
      <c r="M11" s="12">
        <f t="shared" si="1"/>
        <v>41536.208333333336</v>
      </c>
      <c r="N11">
        <v>1383804000</v>
      </c>
      <c r="O11" s="12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x14ac:dyDescent="0.25">
      <c r="A12">
        <v>10</v>
      </c>
      <c r="B12" t="s">
        <v>51</v>
      </c>
      <c r="C12" s="6" t="s">
        <v>52</v>
      </c>
      <c r="D12">
        <v>5200</v>
      </c>
      <c r="E12">
        <v>13838</v>
      </c>
      <c r="F12" s="7">
        <f t="shared" si="0"/>
        <v>2.66</v>
      </c>
      <c r="G12" t="s">
        <v>20</v>
      </c>
      <c r="H12">
        <v>220</v>
      </c>
      <c r="I12" s="9">
        <f t="shared" si="5"/>
        <v>7029</v>
      </c>
      <c r="J12" t="s">
        <v>21</v>
      </c>
      <c r="K12" t="s">
        <v>22</v>
      </c>
      <c r="L12">
        <v>1281762000</v>
      </c>
      <c r="M12" s="12">
        <f t="shared" si="1"/>
        <v>40404.208333333336</v>
      </c>
      <c r="N12">
        <v>1285909200</v>
      </c>
      <c r="O12" s="12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x14ac:dyDescent="0.25">
      <c r="A13">
        <v>11</v>
      </c>
      <c r="B13" t="s">
        <v>54</v>
      </c>
      <c r="C13" s="6" t="s">
        <v>55</v>
      </c>
      <c r="D13">
        <v>6300</v>
      </c>
      <c r="E13">
        <v>3030</v>
      </c>
      <c r="F13" s="7">
        <f t="shared" si="0"/>
        <v>0.48</v>
      </c>
      <c r="G13" t="s">
        <v>14</v>
      </c>
      <c r="H13">
        <v>27</v>
      </c>
      <c r="I13" s="9">
        <f t="shared" si="5"/>
        <v>1528.5</v>
      </c>
      <c r="J13" t="s">
        <v>21</v>
      </c>
      <c r="K13" t="s">
        <v>22</v>
      </c>
      <c r="L13">
        <v>1285045200</v>
      </c>
      <c r="M13" s="12">
        <f t="shared" si="1"/>
        <v>40442.208333333336</v>
      </c>
      <c r="N13">
        <v>1285563600</v>
      </c>
      <c r="O13" s="12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x14ac:dyDescent="0.25">
      <c r="A14">
        <v>12</v>
      </c>
      <c r="B14" t="s">
        <v>56</v>
      </c>
      <c r="C14" s="6" t="s">
        <v>57</v>
      </c>
      <c r="D14">
        <v>6300</v>
      </c>
      <c r="E14">
        <v>5629</v>
      </c>
      <c r="F14" s="7">
        <f t="shared" si="0"/>
        <v>0.89</v>
      </c>
      <c r="G14" t="s">
        <v>14</v>
      </c>
      <c r="H14">
        <v>55</v>
      </c>
      <c r="I14" s="9">
        <f t="shared" si="5"/>
        <v>2842</v>
      </c>
      <c r="J14" t="s">
        <v>21</v>
      </c>
      <c r="K14" t="s">
        <v>22</v>
      </c>
      <c r="L14">
        <v>1571720400</v>
      </c>
      <c r="M14" s="12">
        <f t="shared" si="1"/>
        <v>43760.208333333328</v>
      </c>
      <c r="N14">
        <v>1572411600</v>
      </c>
      <c r="O14" s="12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x14ac:dyDescent="0.25">
      <c r="A15">
        <v>13</v>
      </c>
      <c r="B15" t="s">
        <v>58</v>
      </c>
      <c r="C15" s="6" t="s">
        <v>59</v>
      </c>
      <c r="D15">
        <v>4200</v>
      </c>
      <c r="E15">
        <v>10295</v>
      </c>
      <c r="F15" s="7">
        <f t="shared" si="0"/>
        <v>2.4500000000000002</v>
      </c>
      <c r="G15" t="s">
        <v>20</v>
      </c>
      <c r="H15">
        <v>98</v>
      </c>
      <c r="I15" s="9">
        <f t="shared" si="5"/>
        <v>5196.5</v>
      </c>
      <c r="J15" t="s">
        <v>21</v>
      </c>
      <c r="K15" t="s">
        <v>22</v>
      </c>
      <c r="L15">
        <v>1465621200</v>
      </c>
      <c r="M15" s="12">
        <f t="shared" si="1"/>
        <v>42532.208333333328</v>
      </c>
      <c r="N15">
        <v>1466658000</v>
      </c>
      <c r="O15" s="12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x14ac:dyDescent="0.25">
      <c r="A16">
        <v>14</v>
      </c>
      <c r="B16" t="s">
        <v>61</v>
      </c>
      <c r="C16" s="6" t="s">
        <v>62</v>
      </c>
      <c r="D16">
        <v>28200</v>
      </c>
      <c r="E16">
        <v>18829</v>
      </c>
      <c r="F16" s="7">
        <f t="shared" si="0"/>
        <v>0.67</v>
      </c>
      <c r="G16" t="s">
        <v>14</v>
      </c>
      <c r="H16">
        <v>200</v>
      </c>
      <c r="I16" s="9">
        <f t="shared" si="5"/>
        <v>9514.5</v>
      </c>
      <c r="J16" t="s">
        <v>21</v>
      </c>
      <c r="K16" t="s">
        <v>22</v>
      </c>
      <c r="L16">
        <v>1331013600</v>
      </c>
      <c r="M16" s="12">
        <f t="shared" si="1"/>
        <v>40974.25</v>
      </c>
      <c r="N16">
        <v>1333342800</v>
      </c>
      <c r="O16" s="12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x14ac:dyDescent="0.25">
      <c r="A17">
        <v>15</v>
      </c>
      <c r="B17" t="s">
        <v>63</v>
      </c>
      <c r="C17" s="6" t="s">
        <v>64</v>
      </c>
      <c r="D17">
        <v>81200</v>
      </c>
      <c r="E17">
        <v>38414</v>
      </c>
      <c r="F17" s="7">
        <f t="shared" si="0"/>
        <v>0.47</v>
      </c>
      <c r="G17" t="s">
        <v>14</v>
      </c>
      <c r="H17">
        <v>452</v>
      </c>
      <c r="I17" s="9">
        <f t="shared" si="5"/>
        <v>19433</v>
      </c>
      <c r="J17" t="s">
        <v>21</v>
      </c>
      <c r="K17" t="s">
        <v>22</v>
      </c>
      <c r="L17">
        <v>1575957600</v>
      </c>
      <c r="M17" s="12">
        <f t="shared" si="1"/>
        <v>43809.25</v>
      </c>
      <c r="N17">
        <v>1576303200</v>
      </c>
      <c r="O17" s="12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x14ac:dyDescent="0.25">
      <c r="A18">
        <v>16</v>
      </c>
      <c r="B18" t="s">
        <v>66</v>
      </c>
      <c r="C18" s="6" t="s">
        <v>67</v>
      </c>
      <c r="D18">
        <v>1700</v>
      </c>
      <c r="E18">
        <v>11041</v>
      </c>
      <c r="F18" s="7">
        <f t="shared" si="0"/>
        <v>6.49</v>
      </c>
      <c r="G18" t="s">
        <v>20</v>
      </c>
      <c r="H18">
        <v>100</v>
      </c>
      <c r="I18" s="9">
        <f t="shared" si="5"/>
        <v>5570.5</v>
      </c>
      <c r="J18" t="s">
        <v>21</v>
      </c>
      <c r="K18" t="s">
        <v>22</v>
      </c>
      <c r="L18">
        <v>1390370400</v>
      </c>
      <c r="M18" s="12">
        <f t="shared" si="1"/>
        <v>41661.25</v>
      </c>
      <c r="N18">
        <v>1392271200</v>
      </c>
      <c r="O18" s="12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x14ac:dyDescent="0.25">
      <c r="A19">
        <v>17</v>
      </c>
      <c r="B19" t="s">
        <v>69</v>
      </c>
      <c r="C19" s="6" t="s">
        <v>70</v>
      </c>
      <c r="D19">
        <v>84600</v>
      </c>
      <c r="E19">
        <v>134845</v>
      </c>
      <c r="F19" s="7">
        <f t="shared" si="0"/>
        <v>1.59</v>
      </c>
      <c r="G19" t="s">
        <v>20</v>
      </c>
      <c r="H19">
        <v>1249</v>
      </c>
      <c r="I19" s="9">
        <f t="shared" si="5"/>
        <v>68047</v>
      </c>
      <c r="J19" t="s">
        <v>21</v>
      </c>
      <c r="K19" t="s">
        <v>22</v>
      </c>
      <c r="L19">
        <v>1294812000</v>
      </c>
      <c r="M19" s="12">
        <f t="shared" si="1"/>
        <v>40555.25</v>
      </c>
      <c r="N19">
        <v>1294898400</v>
      </c>
      <c r="O19" s="12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x14ac:dyDescent="0.25">
      <c r="A20">
        <v>18</v>
      </c>
      <c r="B20" t="s">
        <v>72</v>
      </c>
      <c r="C20" s="6" t="s">
        <v>73</v>
      </c>
      <c r="D20">
        <v>9100</v>
      </c>
      <c r="E20">
        <v>6089</v>
      </c>
      <c r="F20" s="7">
        <f t="shared" si="0"/>
        <v>0.67</v>
      </c>
      <c r="G20" t="s">
        <v>74</v>
      </c>
      <c r="H20">
        <v>135</v>
      </c>
      <c r="I20" s="9">
        <f t="shared" si="5"/>
        <v>3112</v>
      </c>
      <c r="J20" t="s">
        <v>21</v>
      </c>
      <c r="K20" t="s">
        <v>22</v>
      </c>
      <c r="L20">
        <v>1536382800</v>
      </c>
      <c r="M20" s="12">
        <f t="shared" si="1"/>
        <v>43351.208333333328</v>
      </c>
      <c r="N20">
        <v>1537074000</v>
      </c>
      <c r="O20" s="12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x14ac:dyDescent="0.25">
      <c r="A21">
        <v>19</v>
      </c>
      <c r="B21" t="s">
        <v>75</v>
      </c>
      <c r="C21" s="6" t="s">
        <v>76</v>
      </c>
      <c r="D21">
        <v>62500</v>
      </c>
      <c r="E21">
        <v>30331</v>
      </c>
      <c r="F21" s="7">
        <f t="shared" si="0"/>
        <v>0.49</v>
      </c>
      <c r="G21" t="s">
        <v>14</v>
      </c>
      <c r="H21">
        <v>674</v>
      </c>
      <c r="I21" s="9">
        <f t="shared" si="5"/>
        <v>15502.5</v>
      </c>
      <c r="J21" t="s">
        <v>21</v>
      </c>
      <c r="K21" t="s">
        <v>22</v>
      </c>
      <c r="L21">
        <v>1551679200</v>
      </c>
      <c r="M21" s="12">
        <f t="shared" si="1"/>
        <v>43528.25</v>
      </c>
      <c r="N21">
        <v>1553490000</v>
      </c>
      <c r="O21" s="12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x14ac:dyDescent="0.25">
      <c r="A22">
        <v>20</v>
      </c>
      <c r="B22" t="s">
        <v>77</v>
      </c>
      <c r="C22" s="6" t="s">
        <v>78</v>
      </c>
      <c r="D22">
        <v>131800</v>
      </c>
      <c r="E22">
        <v>147936</v>
      </c>
      <c r="F22" s="7">
        <f t="shared" si="0"/>
        <v>1.1200000000000001</v>
      </c>
      <c r="G22" t="s">
        <v>20</v>
      </c>
      <c r="H22">
        <v>1396</v>
      </c>
      <c r="I22" s="9">
        <f t="shared" si="5"/>
        <v>74666</v>
      </c>
      <c r="J22" t="s">
        <v>21</v>
      </c>
      <c r="K22" t="s">
        <v>22</v>
      </c>
      <c r="L22">
        <v>1406523600</v>
      </c>
      <c r="M22" s="12">
        <f t="shared" si="1"/>
        <v>41848.208333333336</v>
      </c>
      <c r="N22">
        <v>1406523600</v>
      </c>
      <c r="O22" s="12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x14ac:dyDescent="0.25">
      <c r="A23">
        <v>21</v>
      </c>
      <c r="B23" t="s">
        <v>79</v>
      </c>
      <c r="C23" s="6" t="s">
        <v>80</v>
      </c>
      <c r="D23">
        <v>94000</v>
      </c>
      <c r="E23">
        <v>38533</v>
      </c>
      <c r="F23" s="7">
        <f t="shared" si="0"/>
        <v>0.41</v>
      </c>
      <c r="G23" t="s">
        <v>14</v>
      </c>
      <c r="H23">
        <v>558</v>
      </c>
      <c r="I23" s="9">
        <f t="shared" si="5"/>
        <v>19545.5</v>
      </c>
      <c r="J23" t="s">
        <v>21</v>
      </c>
      <c r="K23" t="s">
        <v>22</v>
      </c>
      <c r="L23">
        <v>1313384400</v>
      </c>
      <c r="M23" s="12">
        <f t="shared" si="1"/>
        <v>40770.208333333336</v>
      </c>
      <c r="N23">
        <v>1316322000</v>
      </c>
      <c r="O23" s="12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x14ac:dyDescent="0.25">
      <c r="A24">
        <v>22</v>
      </c>
      <c r="B24" t="s">
        <v>81</v>
      </c>
      <c r="C24" s="6" t="s">
        <v>82</v>
      </c>
      <c r="D24">
        <v>59100</v>
      </c>
      <c r="E24">
        <v>75690</v>
      </c>
      <c r="F24" s="7">
        <f t="shared" si="0"/>
        <v>1.28</v>
      </c>
      <c r="G24" t="s">
        <v>20</v>
      </c>
      <c r="H24">
        <v>890</v>
      </c>
      <c r="I24" s="9">
        <f t="shared" si="5"/>
        <v>38290</v>
      </c>
      <c r="J24" t="s">
        <v>21</v>
      </c>
      <c r="K24" t="s">
        <v>22</v>
      </c>
      <c r="L24">
        <v>1522731600</v>
      </c>
      <c r="M24" s="12">
        <f t="shared" si="1"/>
        <v>43193.208333333328</v>
      </c>
      <c r="N24">
        <v>1524027600</v>
      </c>
      <c r="O24" s="12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x14ac:dyDescent="0.25">
      <c r="A25">
        <v>23</v>
      </c>
      <c r="B25" t="s">
        <v>83</v>
      </c>
      <c r="C25" s="6" t="s">
        <v>84</v>
      </c>
      <c r="D25">
        <v>4500</v>
      </c>
      <c r="E25">
        <v>14942</v>
      </c>
      <c r="F25" s="7">
        <f t="shared" si="0"/>
        <v>3.32</v>
      </c>
      <c r="G25" t="s">
        <v>20</v>
      </c>
      <c r="H25">
        <v>142</v>
      </c>
      <c r="I25" s="9">
        <f t="shared" si="5"/>
        <v>7542</v>
      </c>
      <c r="J25" t="s">
        <v>40</v>
      </c>
      <c r="K25" t="s">
        <v>41</v>
      </c>
      <c r="L25">
        <v>1550124000</v>
      </c>
      <c r="M25" s="12">
        <f t="shared" si="1"/>
        <v>43510.25</v>
      </c>
      <c r="N25">
        <v>1554699600</v>
      </c>
      <c r="O25" s="12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x14ac:dyDescent="0.25">
      <c r="A26">
        <v>24</v>
      </c>
      <c r="B26" t="s">
        <v>85</v>
      </c>
      <c r="C26" s="6" t="s">
        <v>86</v>
      </c>
      <c r="D26">
        <v>92400</v>
      </c>
      <c r="E26">
        <v>104257</v>
      </c>
      <c r="F26" s="7">
        <f t="shared" si="0"/>
        <v>1.1299999999999999</v>
      </c>
      <c r="G26" t="s">
        <v>20</v>
      </c>
      <c r="H26">
        <v>2673</v>
      </c>
      <c r="I26" s="9">
        <f t="shared" si="5"/>
        <v>53465</v>
      </c>
      <c r="J26" t="s">
        <v>21</v>
      </c>
      <c r="K26" t="s">
        <v>22</v>
      </c>
      <c r="L26">
        <v>1403326800</v>
      </c>
      <c r="M26" s="12">
        <f t="shared" si="1"/>
        <v>41811.208333333336</v>
      </c>
      <c r="N26">
        <v>1403499600</v>
      </c>
      <c r="O26" s="12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x14ac:dyDescent="0.25">
      <c r="A27">
        <v>25</v>
      </c>
      <c r="B27" t="s">
        <v>87</v>
      </c>
      <c r="C27" s="6" t="s">
        <v>88</v>
      </c>
      <c r="D27">
        <v>5500</v>
      </c>
      <c r="E27">
        <v>11904</v>
      </c>
      <c r="F27" s="7">
        <f t="shared" si="0"/>
        <v>2.16</v>
      </c>
      <c r="G27" t="s">
        <v>20</v>
      </c>
      <c r="H27">
        <v>163</v>
      </c>
      <c r="I27" s="9">
        <f t="shared" si="5"/>
        <v>6033.5</v>
      </c>
      <c r="J27" t="s">
        <v>21</v>
      </c>
      <c r="K27" t="s">
        <v>22</v>
      </c>
      <c r="L27">
        <v>1305694800</v>
      </c>
      <c r="M27" s="12">
        <f t="shared" si="1"/>
        <v>40681.208333333336</v>
      </c>
      <c r="N27">
        <v>1307422800</v>
      </c>
      <c r="O27" s="12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x14ac:dyDescent="0.25">
      <c r="A28">
        <v>26</v>
      </c>
      <c r="B28" t="s">
        <v>90</v>
      </c>
      <c r="C28" s="6" t="s">
        <v>91</v>
      </c>
      <c r="D28">
        <v>107500</v>
      </c>
      <c r="E28">
        <v>51814</v>
      </c>
      <c r="F28" s="7">
        <f t="shared" si="0"/>
        <v>0.48</v>
      </c>
      <c r="G28" t="s">
        <v>74</v>
      </c>
      <c r="H28">
        <v>1480</v>
      </c>
      <c r="I28" s="9">
        <f t="shared" si="5"/>
        <v>26647</v>
      </c>
      <c r="J28" t="s">
        <v>21</v>
      </c>
      <c r="K28" t="s">
        <v>22</v>
      </c>
      <c r="L28">
        <v>1533013200</v>
      </c>
      <c r="M28" s="12">
        <f t="shared" si="1"/>
        <v>43312.208333333328</v>
      </c>
      <c r="N28">
        <v>1535346000</v>
      </c>
      <c r="O28" s="12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x14ac:dyDescent="0.25">
      <c r="A29">
        <v>27</v>
      </c>
      <c r="B29" t="s">
        <v>92</v>
      </c>
      <c r="C29" s="6" t="s">
        <v>93</v>
      </c>
      <c r="D29">
        <v>2000</v>
      </c>
      <c r="E29">
        <v>1599</v>
      </c>
      <c r="F29" s="7">
        <f t="shared" si="0"/>
        <v>0.8</v>
      </c>
      <c r="G29" t="s">
        <v>14</v>
      </c>
      <c r="H29">
        <v>15</v>
      </c>
      <c r="I29" s="9">
        <f t="shared" si="5"/>
        <v>807</v>
      </c>
      <c r="J29" t="s">
        <v>21</v>
      </c>
      <c r="K29" t="s">
        <v>22</v>
      </c>
      <c r="L29">
        <v>1443848400</v>
      </c>
      <c r="M29" s="12">
        <f t="shared" si="1"/>
        <v>42280.208333333328</v>
      </c>
      <c r="N29">
        <v>1444539600</v>
      </c>
      <c r="O29" s="12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x14ac:dyDescent="0.25">
      <c r="A30">
        <v>28</v>
      </c>
      <c r="B30" t="s">
        <v>94</v>
      </c>
      <c r="C30" s="6" t="s">
        <v>95</v>
      </c>
      <c r="D30">
        <v>130800</v>
      </c>
      <c r="E30">
        <v>137635</v>
      </c>
      <c r="F30" s="7">
        <f t="shared" si="0"/>
        <v>1.05</v>
      </c>
      <c r="G30" t="s">
        <v>20</v>
      </c>
      <c r="H30">
        <v>2220</v>
      </c>
      <c r="I30" s="9">
        <f t="shared" si="5"/>
        <v>69927.5</v>
      </c>
      <c r="J30" t="s">
        <v>21</v>
      </c>
      <c r="K30" t="s">
        <v>22</v>
      </c>
      <c r="L30">
        <v>1265695200</v>
      </c>
      <c r="M30" s="12">
        <f t="shared" si="1"/>
        <v>40218.25</v>
      </c>
      <c r="N30">
        <v>1267682400</v>
      </c>
      <c r="O30" s="12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x14ac:dyDescent="0.25">
      <c r="A31">
        <v>29</v>
      </c>
      <c r="B31" t="s">
        <v>96</v>
      </c>
      <c r="C31" s="6" t="s">
        <v>97</v>
      </c>
      <c r="D31">
        <v>45900</v>
      </c>
      <c r="E31">
        <v>150965</v>
      </c>
      <c r="F31" s="7">
        <f t="shared" si="0"/>
        <v>3.29</v>
      </c>
      <c r="G31" t="s">
        <v>20</v>
      </c>
      <c r="H31">
        <v>1606</v>
      </c>
      <c r="I31" s="9">
        <f t="shared" si="5"/>
        <v>76285.5</v>
      </c>
      <c r="J31" t="s">
        <v>98</v>
      </c>
      <c r="K31" t="s">
        <v>99</v>
      </c>
      <c r="L31">
        <v>1532062800</v>
      </c>
      <c r="M31" s="12">
        <f t="shared" si="1"/>
        <v>43301.208333333328</v>
      </c>
      <c r="N31">
        <v>1535518800</v>
      </c>
      <c r="O31" s="12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x14ac:dyDescent="0.25">
      <c r="A32">
        <v>30</v>
      </c>
      <c r="B32" t="s">
        <v>101</v>
      </c>
      <c r="C32" s="6" t="s">
        <v>102</v>
      </c>
      <c r="D32">
        <v>9000</v>
      </c>
      <c r="E32">
        <v>14455</v>
      </c>
      <c r="F32" s="7">
        <f t="shared" si="0"/>
        <v>1.61</v>
      </c>
      <c r="G32" t="s">
        <v>20</v>
      </c>
      <c r="H32">
        <v>129</v>
      </c>
      <c r="I32" s="9">
        <f t="shared" si="5"/>
        <v>7292</v>
      </c>
      <c r="J32" t="s">
        <v>21</v>
      </c>
      <c r="K32" t="s">
        <v>22</v>
      </c>
      <c r="L32">
        <v>1558674000</v>
      </c>
      <c r="M32" s="12">
        <f t="shared" si="1"/>
        <v>43609.208333333328</v>
      </c>
      <c r="N32">
        <v>1559106000</v>
      </c>
      <c r="O32" s="12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x14ac:dyDescent="0.25">
      <c r="A33">
        <v>31</v>
      </c>
      <c r="B33" t="s">
        <v>103</v>
      </c>
      <c r="C33" s="6" t="s">
        <v>104</v>
      </c>
      <c r="D33">
        <v>3500</v>
      </c>
      <c r="E33">
        <v>10850</v>
      </c>
      <c r="F33" s="7">
        <f t="shared" si="0"/>
        <v>3.1</v>
      </c>
      <c r="G33" t="s">
        <v>20</v>
      </c>
      <c r="H33">
        <v>226</v>
      </c>
      <c r="I33" s="9">
        <f t="shared" si="5"/>
        <v>5538</v>
      </c>
      <c r="J33" t="s">
        <v>40</v>
      </c>
      <c r="K33" t="s">
        <v>41</v>
      </c>
      <c r="L33">
        <v>1451973600</v>
      </c>
      <c r="M33" s="12">
        <f t="shared" si="1"/>
        <v>42374.25</v>
      </c>
      <c r="N33">
        <v>1454392800</v>
      </c>
      <c r="O33" s="12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x14ac:dyDescent="0.25">
      <c r="A34">
        <v>32</v>
      </c>
      <c r="B34" t="s">
        <v>105</v>
      </c>
      <c r="C34" s="6" t="s">
        <v>106</v>
      </c>
      <c r="D34">
        <v>101000</v>
      </c>
      <c r="E34">
        <v>87676</v>
      </c>
      <c r="F34" s="7">
        <f t="shared" si="0"/>
        <v>0.87</v>
      </c>
      <c r="G34" t="s">
        <v>14</v>
      </c>
      <c r="H34">
        <v>2307</v>
      </c>
      <c r="I34" s="9">
        <f t="shared" si="5"/>
        <v>44991.5</v>
      </c>
      <c r="J34" t="s">
        <v>107</v>
      </c>
      <c r="K34" t="s">
        <v>108</v>
      </c>
      <c r="L34">
        <v>1515564000</v>
      </c>
      <c r="M34" s="12">
        <f t="shared" si="1"/>
        <v>43110.25</v>
      </c>
      <c r="N34">
        <v>1517896800</v>
      </c>
      <c r="O34" s="12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x14ac:dyDescent="0.25">
      <c r="A35">
        <v>33</v>
      </c>
      <c r="B35" t="s">
        <v>109</v>
      </c>
      <c r="C35" s="6" t="s">
        <v>110</v>
      </c>
      <c r="D35">
        <v>50200</v>
      </c>
      <c r="E35">
        <v>189666</v>
      </c>
      <c r="F35" s="7">
        <f t="shared" si="0"/>
        <v>3.78</v>
      </c>
      <c r="G35" t="s">
        <v>20</v>
      </c>
      <c r="H35">
        <v>5419</v>
      </c>
      <c r="I35" s="9">
        <f t="shared" si="5"/>
        <v>97542.5</v>
      </c>
      <c r="J35" t="s">
        <v>21</v>
      </c>
      <c r="K35" t="s">
        <v>22</v>
      </c>
      <c r="L35">
        <v>1412485200</v>
      </c>
      <c r="M35" s="12">
        <f t="shared" si="1"/>
        <v>41917.208333333336</v>
      </c>
      <c r="N35">
        <v>1415685600</v>
      </c>
      <c r="O35" s="12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x14ac:dyDescent="0.25">
      <c r="A36">
        <v>34</v>
      </c>
      <c r="B36" t="s">
        <v>111</v>
      </c>
      <c r="C36" s="6" t="s">
        <v>112</v>
      </c>
      <c r="D36">
        <v>9300</v>
      </c>
      <c r="E36">
        <v>14025</v>
      </c>
      <c r="F36" s="7">
        <f t="shared" si="0"/>
        <v>1.51</v>
      </c>
      <c r="G36" t="s">
        <v>20</v>
      </c>
      <c r="H36">
        <v>165</v>
      </c>
      <c r="I36" s="9">
        <f t="shared" si="5"/>
        <v>7095</v>
      </c>
      <c r="J36" t="s">
        <v>21</v>
      </c>
      <c r="K36" t="s">
        <v>22</v>
      </c>
      <c r="L36">
        <v>1490245200</v>
      </c>
      <c r="M36" s="12">
        <f t="shared" si="1"/>
        <v>42817.208333333328</v>
      </c>
      <c r="N36">
        <v>1490677200</v>
      </c>
      <c r="O36" s="12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x14ac:dyDescent="0.25">
      <c r="A37">
        <v>35</v>
      </c>
      <c r="B37" t="s">
        <v>113</v>
      </c>
      <c r="C37" s="6" t="s">
        <v>114</v>
      </c>
      <c r="D37">
        <v>125500</v>
      </c>
      <c r="E37">
        <v>188628</v>
      </c>
      <c r="F37" s="7">
        <f t="shared" si="0"/>
        <v>1.5</v>
      </c>
      <c r="G37" t="s">
        <v>20</v>
      </c>
      <c r="H37">
        <v>1965</v>
      </c>
      <c r="I37" s="9">
        <f t="shared" si="5"/>
        <v>95296.5</v>
      </c>
      <c r="J37" t="s">
        <v>36</v>
      </c>
      <c r="K37" t="s">
        <v>37</v>
      </c>
      <c r="L37">
        <v>1547877600</v>
      </c>
      <c r="M37" s="12">
        <f t="shared" si="1"/>
        <v>43484.25</v>
      </c>
      <c r="N37">
        <v>1551506400</v>
      </c>
      <c r="O37" s="12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x14ac:dyDescent="0.25">
      <c r="A38">
        <v>36</v>
      </c>
      <c r="B38" t="s">
        <v>115</v>
      </c>
      <c r="C38" s="6" t="s">
        <v>116</v>
      </c>
      <c r="D38">
        <v>700</v>
      </c>
      <c r="E38">
        <v>1101</v>
      </c>
      <c r="F38" s="7">
        <f t="shared" si="0"/>
        <v>1.57</v>
      </c>
      <c r="G38" t="s">
        <v>20</v>
      </c>
      <c r="H38">
        <v>16</v>
      </c>
      <c r="I38" s="9">
        <f t="shared" si="5"/>
        <v>558.5</v>
      </c>
      <c r="J38" t="s">
        <v>21</v>
      </c>
      <c r="K38" t="s">
        <v>22</v>
      </c>
      <c r="L38">
        <v>1298700000</v>
      </c>
      <c r="M38" s="12">
        <f t="shared" si="1"/>
        <v>40600.25</v>
      </c>
      <c r="N38">
        <v>1300856400</v>
      </c>
      <c r="O38" s="12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x14ac:dyDescent="0.25">
      <c r="A39">
        <v>37</v>
      </c>
      <c r="B39" t="s">
        <v>117</v>
      </c>
      <c r="C39" s="6" t="s">
        <v>118</v>
      </c>
      <c r="D39">
        <v>8100</v>
      </c>
      <c r="E39">
        <v>11339</v>
      </c>
      <c r="F39" s="7">
        <f t="shared" si="0"/>
        <v>1.4</v>
      </c>
      <c r="G39" t="s">
        <v>20</v>
      </c>
      <c r="H39">
        <v>107</v>
      </c>
      <c r="I39" s="9">
        <f t="shared" si="5"/>
        <v>5723</v>
      </c>
      <c r="J39" t="s">
        <v>21</v>
      </c>
      <c r="K39" t="s">
        <v>22</v>
      </c>
      <c r="L39">
        <v>1570338000</v>
      </c>
      <c r="M39" s="12">
        <f t="shared" si="1"/>
        <v>43744.208333333328</v>
      </c>
      <c r="N39">
        <v>1573192800</v>
      </c>
      <c r="O39" s="12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x14ac:dyDescent="0.25">
      <c r="A40">
        <v>38</v>
      </c>
      <c r="B40" t="s">
        <v>120</v>
      </c>
      <c r="C40" s="6" t="s">
        <v>121</v>
      </c>
      <c r="D40">
        <v>3100</v>
      </c>
      <c r="E40">
        <v>10085</v>
      </c>
      <c r="F40" s="7">
        <f t="shared" si="0"/>
        <v>3.25</v>
      </c>
      <c r="G40" t="s">
        <v>20</v>
      </c>
      <c r="H40">
        <v>134</v>
      </c>
      <c r="I40" s="9">
        <f t="shared" si="5"/>
        <v>5109.5</v>
      </c>
      <c r="J40" t="s">
        <v>21</v>
      </c>
      <c r="K40" t="s">
        <v>22</v>
      </c>
      <c r="L40">
        <v>1287378000</v>
      </c>
      <c r="M40" s="12">
        <f t="shared" si="1"/>
        <v>40469.208333333336</v>
      </c>
      <c r="N40">
        <v>1287810000</v>
      </c>
      <c r="O40" s="12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x14ac:dyDescent="0.25">
      <c r="A41">
        <v>39</v>
      </c>
      <c r="B41" t="s">
        <v>123</v>
      </c>
      <c r="C41" s="6" t="s">
        <v>124</v>
      </c>
      <c r="D41">
        <v>9900</v>
      </c>
      <c r="E41">
        <v>5027</v>
      </c>
      <c r="F41" s="7">
        <f t="shared" si="0"/>
        <v>0.51</v>
      </c>
      <c r="G41" t="s">
        <v>14</v>
      </c>
      <c r="H41">
        <v>88</v>
      </c>
      <c r="I41" s="9">
        <f t="shared" si="5"/>
        <v>2557.5</v>
      </c>
      <c r="J41" t="s">
        <v>36</v>
      </c>
      <c r="K41" t="s">
        <v>37</v>
      </c>
      <c r="L41">
        <v>1361772000</v>
      </c>
      <c r="M41" s="12">
        <f t="shared" si="1"/>
        <v>41330.25</v>
      </c>
      <c r="N41">
        <v>1362978000</v>
      </c>
      <c r="O41" s="12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x14ac:dyDescent="0.25">
      <c r="A42">
        <v>40</v>
      </c>
      <c r="B42" t="s">
        <v>125</v>
      </c>
      <c r="C42" s="6" t="s">
        <v>126</v>
      </c>
      <c r="D42">
        <v>8800</v>
      </c>
      <c r="E42">
        <v>14878</v>
      </c>
      <c r="F42" s="7">
        <f t="shared" si="0"/>
        <v>1.69</v>
      </c>
      <c r="G42" t="s">
        <v>20</v>
      </c>
      <c r="H42">
        <v>198</v>
      </c>
      <c r="I42" s="9">
        <f t="shared" si="5"/>
        <v>7538</v>
      </c>
      <c r="J42" t="s">
        <v>21</v>
      </c>
      <c r="K42" t="s">
        <v>22</v>
      </c>
      <c r="L42">
        <v>1275714000</v>
      </c>
      <c r="M42" s="12">
        <f t="shared" si="1"/>
        <v>40334.208333333336</v>
      </c>
      <c r="N42">
        <v>1277355600</v>
      </c>
      <c r="O42" s="12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x14ac:dyDescent="0.25">
      <c r="A43">
        <v>41</v>
      </c>
      <c r="B43" t="s">
        <v>127</v>
      </c>
      <c r="C43" s="6" t="s">
        <v>128</v>
      </c>
      <c r="D43">
        <v>5600</v>
      </c>
      <c r="E43">
        <v>11924</v>
      </c>
      <c r="F43" s="7">
        <f t="shared" si="0"/>
        <v>2.13</v>
      </c>
      <c r="G43" t="s">
        <v>20</v>
      </c>
      <c r="H43">
        <v>111</v>
      </c>
      <c r="I43" s="9">
        <f t="shared" si="5"/>
        <v>6017.5</v>
      </c>
      <c r="J43" t="s">
        <v>107</v>
      </c>
      <c r="K43" t="s">
        <v>108</v>
      </c>
      <c r="L43">
        <v>1346734800</v>
      </c>
      <c r="M43" s="12">
        <f t="shared" si="1"/>
        <v>41156.208333333336</v>
      </c>
      <c r="N43">
        <v>1348981200</v>
      </c>
      <c r="O43" s="12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x14ac:dyDescent="0.25">
      <c r="A44">
        <v>42</v>
      </c>
      <c r="B44" t="s">
        <v>129</v>
      </c>
      <c r="C44" s="6" t="s">
        <v>130</v>
      </c>
      <c r="D44">
        <v>1800</v>
      </c>
      <c r="E44">
        <v>7991</v>
      </c>
      <c r="F44" s="7">
        <f t="shared" si="0"/>
        <v>4.4400000000000004</v>
      </c>
      <c r="G44" t="s">
        <v>20</v>
      </c>
      <c r="H44">
        <v>222</v>
      </c>
      <c r="I44" s="9">
        <f t="shared" si="5"/>
        <v>4106.5</v>
      </c>
      <c r="J44" t="s">
        <v>21</v>
      </c>
      <c r="K44" t="s">
        <v>22</v>
      </c>
      <c r="L44">
        <v>1309755600</v>
      </c>
      <c r="M44" s="12">
        <f t="shared" si="1"/>
        <v>40728.208333333336</v>
      </c>
      <c r="N44">
        <v>1310533200</v>
      </c>
      <c r="O44" s="12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x14ac:dyDescent="0.25">
      <c r="A45">
        <v>43</v>
      </c>
      <c r="B45" t="s">
        <v>131</v>
      </c>
      <c r="C45" s="6" t="s">
        <v>132</v>
      </c>
      <c r="D45">
        <v>90200</v>
      </c>
      <c r="E45">
        <v>167717</v>
      </c>
      <c r="F45" s="7">
        <f t="shared" si="0"/>
        <v>1.86</v>
      </c>
      <c r="G45" t="s">
        <v>20</v>
      </c>
      <c r="H45">
        <v>6212</v>
      </c>
      <c r="I45" s="9">
        <f t="shared" si="5"/>
        <v>86964.5</v>
      </c>
      <c r="J45" t="s">
        <v>21</v>
      </c>
      <c r="K45" t="s">
        <v>22</v>
      </c>
      <c r="L45">
        <v>1406178000</v>
      </c>
      <c r="M45" s="12">
        <f t="shared" si="1"/>
        <v>41844.208333333336</v>
      </c>
      <c r="N45">
        <v>1407560400</v>
      </c>
      <c r="O45" s="12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x14ac:dyDescent="0.25">
      <c r="A46">
        <v>44</v>
      </c>
      <c r="B46" t="s">
        <v>134</v>
      </c>
      <c r="C46" s="6" t="s">
        <v>135</v>
      </c>
      <c r="D46">
        <v>1600</v>
      </c>
      <c r="E46">
        <v>10541</v>
      </c>
      <c r="F46" s="7">
        <f t="shared" si="0"/>
        <v>6.59</v>
      </c>
      <c r="G46" t="s">
        <v>20</v>
      </c>
      <c r="H46">
        <v>98</v>
      </c>
      <c r="I46" s="9">
        <f t="shared" si="5"/>
        <v>5319.5</v>
      </c>
      <c r="J46" t="s">
        <v>36</v>
      </c>
      <c r="K46" t="s">
        <v>37</v>
      </c>
      <c r="L46">
        <v>1552798800</v>
      </c>
      <c r="M46" s="12">
        <f t="shared" si="1"/>
        <v>43541.208333333328</v>
      </c>
      <c r="N46">
        <v>1552885200</v>
      </c>
      <c r="O46" s="12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x14ac:dyDescent="0.25">
      <c r="A47">
        <v>45</v>
      </c>
      <c r="B47" t="s">
        <v>136</v>
      </c>
      <c r="C47" s="6" t="s">
        <v>137</v>
      </c>
      <c r="D47">
        <v>9500</v>
      </c>
      <c r="E47">
        <v>4530</v>
      </c>
      <c r="F47" s="7">
        <f t="shared" si="0"/>
        <v>0.48</v>
      </c>
      <c r="G47" t="s">
        <v>14</v>
      </c>
      <c r="H47">
        <v>48</v>
      </c>
      <c r="I47" s="9">
        <f t="shared" si="5"/>
        <v>2289</v>
      </c>
      <c r="J47" t="s">
        <v>21</v>
      </c>
      <c r="K47" t="s">
        <v>22</v>
      </c>
      <c r="L47">
        <v>1478062800</v>
      </c>
      <c r="M47" s="12">
        <f t="shared" si="1"/>
        <v>42676.208333333328</v>
      </c>
      <c r="N47">
        <v>1479362400</v>
      </c>
      <c r="O47" s="12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x14ac:dyDescent="0.25">
      <c r="A48">
        <v>46</v>
      </c>
      <c r="B48" t="s">
        <v>138</v>
      </c>
      <c r="C48" s="6" t="s">
        <v>139</v>
      </c>
      <c r="D48">
        <v>3700</v>
      </c>
      <c r="E48">
        <v>4247</v>
      </c>
      <c r="F48" s="7">
        <f t="shared" si="0"/>
        <v>1.1499999999999999</v>
      </c>
      <c r="G48" t="s">
        <v>20</v>
      </c>
      <c r="H48">
        <v>92</v>
      </c>
      <c r="I48" s="9">
        <f t="shared" si="5"/>
        <v>2169.5</v>
      </c>
      <c r="J48" t="s">
        <v>21</v>
      </c>
      <c r="K48" t="s">
        <v>22</v>
      </c>
      <c r="L48">
        <v>1278565200</v>
      </c>
      <c r="M48" s="12">
        <f t="shared" si="1"/>
        <v>40367.208333333336</v>
      </c>
      <c r="N48">
        <v>1280552400</v>
      </c>
      <c r="O48" s="12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x14ac:dyDescent="0.25">
      <c r="A49">
        <v>47</v>
      </c>
      <c r="B49" t="s">
        <v>140</v>
      </c>
      <c r="C49" s="6" t="s">
        <v>141</v>
      </c>
      <c r="D49">
        <v>1500</v>
      </c>
      <c r="E49">
        <v>7129</v>
      </c>
      <c r="F49" s="7">
        <f t="shared" si="0"/>
        <v>4.75</v>
      </c>
      <c r="G49" t="s">
        <v>20</v>
      </c>
      <c r="H49">
        <v>149</v>
      </c>
      <c r="I49" s="9">
        <f t="shared" si="5"/>
        <v>3639</v>
      </c>
      <c r="J49" t="s">
        <v>21</v>
      </c>
      <c r="K49" t="s">
        <v>22</v>
      </c>
      <c r="L49">
        <v>1396069200</v>
      </c>
      <c r="M49" s="12">
        <f t="shared" si="1"/>
        <v>41727.208333333336</v>
      </c>
      <c r="N49">
        <v>1398661200</v>
      </c>
      <c r="O49" s="12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x14ac:dyDescent="0.25">
      <c r="A50">
        <v>48</v>
      </c>
      <c r="B50" t="s">
        <v>142</v>
      </c>
      <c r="C50" s="6" t="s">
        <v>143</v>
      </c>
      <c r="D50">
        <v>33300</v>
      </c>
      <c r="E50">
        <v>128862</v>
      </c>
      <c r="F50" s="7">
        <f t="shared" si="0"/>
        <v>3.87</v>
      </c>
      <c r="G50" t="s">
        <v>20</v>
      </c>
      <c r="H50">
        <v>2431</v>
      </c>
      <c r="I50" s="9">
        <f t="shared" si="5"/>
        <v>65646.5</v>
      </c>
      <c r="J50" t="s">
        <v>21</v>
      </c>
      <c r="K50" t="s">
        <v>22</v>
      </c>
      <c r="L50">
        <v>1435208400</v>
      </c>
      <c r="M50" s="12">
        <f t="shared" si="1"/>
        <v>42180.208333333328</v>
      </c>
      <c r="N50">
        <v>1436245200</v>
      </c>
      <c r="O50" s="12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x14ac:dyDescent="0.25">
      <c r="A51">
        <v>49</v>
      </c>
      <c r="B51" t="s">
        <v>144</v>
      </c>
      <c r="C51" s="6" t="s">
        <v>145</v>
      </c>
      <c r="D51">
        <v>7200</v>
      </c>
      <c r="E51">
        <v>13653</v>
      </c>
      <c r="F51" s="7">
        <f t="shared" si="0"/>
        <v>1.9</v>
      </c>
      <c r="G51" t="s">
        <v>20</v>
      </c>
      <c r="H51">
        <v>303</v>
      </c>
      <c r="I51" s="9">
        <f t="shared" si="5"/>
        <v>6978</v>
      </c>
      <c r="J51" t="s">
        <v>21</v>
      </c>
      <c r="K51" t="s">
        <v>22</v>
      </c>
      <c r="L51">
        <v>1571547600</v>
      </c>
      <c r="M51" s="12">
        <f t="shared" si="1"/>
        <v>43758.208333333328</v>
      </c>
      <c r="N51">
        <v>1575439200</v>
      </c>
      <c r="O51" s="12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x14ac:dyDescent="0.25">
      <c r="A52">
        <v>50</v>
      </c>
      <c r="B52" t="s">
        <v>146</v>
      </c>
      <c r="C52" s="6" t="s">
        <v>147</v>
      </c>
      <c r="D52">
        <v>100</v>
      </c>
      <c r="E52">
        <v>2</v>
      </c>
      <c r="F52" s="7">
        <f t="shared" si="0"/>
        <v>0.02</v>
      </c>
      <c r="G52" t="s">
        <v>14</v>
      </c>
      <c r="H52">
        <v>1</v>
      </c>
      <c r="I52" s="9">
        <f t="shared" si="5"/>
        <v>1.5</v>
      </c>
      <c r="J52" t="s">
        <v>107</v>
      </c>
      <c r="K52" t="s">
        <v>108</v>
      </c>
      <c r="L52">
        <v>1375333200</v>
      </c>
      <c r="M52" s="12">
        <f t="shared" si="1"/>
        <v>41487.208333333336</v>
      </c>
      <c r="N52">
        <v>1377752400</v>
      </c>
      <c r="O52" s="12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x14ac:dyDescent="0.25">
      <c r="A53">
        <v>51</v>
      </c>
      <c r="B53" t="s">
        <v>149</v>
      </c>
      <c r="C53" s="6" t="s">
        <v>150</v>
      </c>
      <c r="D53">
        <v>158100</v>
      </c>
      <c r="E53">
        <v>145243</v>
      </c>
      <c r="F53" s="7">
        <f t="shared" si="0"/>
        <v>0.92</v>
      </c>
      <c r="G53" t="s">
        <v>14</v>
      </c>
      <c r="H53">
        <v>1467</v>
      </c>
      <c r="I53" s="9">
        <f t="shared" si="5"/>
        <v>73355</v>
      </c>
      <c r="J53" t="s">
        <v>40</v>
      </c>
      <c r="K53" t="s">
        <v>41</v>
      </c>
      <c r="L53">
        <v>1332824400</v>
      </c>
      <c r="M53" s="12">
        <f t="shared" si="1"/>
        <v>40995.208333333336</v>
      </c>
      <c r="N53">
        <v>1334206800</v>
      </c>
      <c r="O53" s="12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x14ac:dyDescent="0.25">
      <c r="A54">
        <v>52</v>
      </c>
      <c r="B54" t="s">
        <v>151</v>
      </c>
      <c r="C54" s="6" t="s">
        <v>152</v>
      </c>
      <c r="D54">
        <v>7200</v>
      </c>
      <c r="E54">
        <v>2459</v>
      </c>
      <c r="F54" s="7">
        <f t="shared" si="0"/>
        <v>0.34</v>
      </c>
      <c r="G54" t="s">
        <v>14</v>
      </c>
      <c r="H54">
        <v>75</v>
      </c>
      <c r="I54" s="9">
        <f t="shared" si="5"/>
        <v>1267</v>
      </c>
      <c r="J54" t="s">
        <v>21</v>
      </c>
      <c r="K54" t="s">
        <v>22</v>
      </c>
      <c r="L54">
        <v>1284526800</v>
      </c>
      <c r="M54" s="12">
        <f t="shared" si="1"/>
        <v>40436.208333333336</v>
      </c>
      <c r="N54">
        <v>1284872400</v>
      </c>
      <c r="O54" s="12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x14ac:dyDescent="0.25">
      <c r="A55">
        <v>53</v>
      </c>
      <c r="B55" t="s">
        <v>153</v>
      </c>
      <c r="C55" s="6" t="s">
        <v>154</v>
      </c>
      <c r="D55">
        <v>8800</v>
      </c>
      <c r="E55">
        <v>12356</v>
      </c>
      <c r="F55" s="7">
        <f t="shared" si="0"/>
        <v>1.4</v>
      </c>
      <c r="G55" t="s">
        <v>20</v>
      </c>
      <c r="H55">
        <v>209</v>
      </c>
      <c r="I55" s="9">
        <f t="shared" si="5"/>
        <v>6282.5</v>
      </c>
      <c r="J55" t="s">
        <v>21</v>
      </c>
      <c r="K55" t="s">
        <v>22</v>
      </c>
      <c r="L55">
        <v>1400562000</v>
      </c>
      <c r="M55" s="12">
        <f t="shared" si="1"/>
        <v>41779.208333333336</v>
      </c>
      <c r="N55">
        <v>1403931600</v>
      </c>
      <c r="O55" s="12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x14ac:dyDescent="0.25">
      <c r="A56">
        <v>54</v>
      </c>
      <c r="B56" t="s">
        <v>155</v>
      </c>
      <c r="C56" s="6" t="s">
        <v>156</v>
      </c>
      <c r="D56">
        <v>6000</v>
      </c>
      <c r="E56">
        <v>5392</v>
      </c>
      <c r="F56" s="7">
        <f t="shared" si="0"/>
        <v>0.9</v>
      </c>
      <c r="G56" t="s">
        <v>14</v>
      </c>
      <c r="H56">
        <v>120</v>
      </c>
      <c r="I56" s="9">
        <f t="shared" si="5"/>
        <v>2756</v>
      </c>
      <c r="J56" t="s">
        <v>21</v>
      </c>
      <c r="K56" t="s">
        <v>22</v>
      </c>
      <c r="L56">
        <v>1520748000</v>
      </c>
      <c r="M56" s="12">
        <f t="shared" si="1"/>
        <v>43170.25</v>
      </c>
      <c r="N56">
        <v>1521262800</v>
      </c>
      <c r="O56" s="12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x14ac:dyDescent="0.25">
      <c r="A57">
        <v>55</v>
      </c>
      <c r="B57" t="s">
        <v>157</v>
      </c>
      <c r="C57" s="6" t="s">
        <v>158</v>
      </c>
      <c r="D57">
        <v>6600</v>
      </c>
      <c r="E57">
        <v>11746</v>
      </c>
      <c r="F57" s="7">
        <f t="shared" si="0"/>
        <v>1.78</v>
      </c>
      <c r="G57" t="s">
        <v>20</v>
      </c>
      <c r="H57">
        <v>131</v>
      </c>
      <c r="I57" s="9">
        <f t="shared" si="5"/>
        <v>5938.5</v>
      </c>
      <c r="J57" t="s">
        <v>21</v>
      </c>
      <c r="K57" t="s">
        <v>22</v>
      </c>
      <c r="L57">
        <v>1532926800</v>
      </c>
      <c r="M57" s="12">
        <f t="shared" si="1"/>
        <v>43311.208333333328</v>
      </c>
      <c r="N57">
        <v>1533358800</v>
      </c>
      <c r="O57" s="12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x14ac:dyDescent="0.25">
      <c r="A58">
        <v>56</v>
      </c>
      <c r="B58" t="s">
        <v>160</v>
      </c>
      <c r="C58" s="6" t="s">
        <v>161</v>
      </c>
      <c r="D58">
        <v>8000</v>
      </c>
      <c r="E58">
        <v>11493</v>
      </c>
      <c r="F58" s="7">
        <f t="shared" si="0"/>
        <v>1.44</v>
      </c>
      <c r="G58" t="s">
        <v>20</v>
      </c>
      <c r="H58">
        <v>164</v>
      </c>
      <c r="I58" s="9">
        <f t="shared" si="5"/>
        <v>5828.5</v>
      </c>
      <c r="J58" t="s">
        <v>21</v>
      </c>
      <c r="K58" t="s">
        <v>22</v>
      </c>
      <c r="L58">
        <v>1420869600</v>
      </c>
      <c r="M58" s="12">
        <f t="shared" si="1"/>
        <v>42014.25</v>
      </c>
      <c r="N58">
        <v>1421474400</v>
      </c>
      <c r="O58" s="12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x14ac:dyDescent="0.25">
      <c r="A59">
        <v>57</v>
      </c>
      <c r="B59" t="s">
        <v>162</v>
      </c>
      <c r="C59" s="6" t="s">
        <v>163</v>
      </c>
      <c r="D59">
        <v>2900</v>
      </c>
      <c r="E59">
        <v>6243</v>
      </c>
      <c r="F59" s="7">
        <f t="shared" si="0"/>
        <v>2.15</v>
      </c>
      <c r="G59" t="s">
        <v>20</v>
      </c>
      <c r="H59">
        <v>201</v>
      </c>
      <c r="I59" s="9">
        <f t="shared" si="5"/>
        <v>3222</v>
      </c>
      <c r="J59" t="s">
        <v>21</v>
      </c>
      <c r="K59" t="s">
        <v>22</v>
      </c>
      <c r="L59">
        <v>1504242000</v>
      </c>
      <c r="M59" s="12">
        <f t="shared" si="1"/>
        <v>42979.208333333328</v>
      </c>
      <c r="N59">
        <v>1505278800</v>
      </c>
      <c r="O59" s="12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x14ac:dyDescent="0.25">
      <c r="A60">
        <v>58</v>
      </c>
      <c r="B60" t="s">
        <v>164</v>
      </c>
      <c r="C60" s="6" t="s">
        <v>165</v>
      </c>
      <c r="D60">
        <v>2700</v>
      </c>
      <c r="E60">
        <v>6132</v>
      </c>
      <c r="F60" s="7">
        <f t="shared" si="0"/>
        <v>2.27</v>
      </c>
      <c r="G60" t="s">
        <v>20</v>
      </c>
      <c r="H60">
        <v>211</v>
      </c>
      <c r="I60" s="9">
        <f t="shared" si="5"/>
        <v>3171.5</v>
      </c>
      <c r="J60" t="s">
        <v>21</v>
      </c>
      <c r="K60" t="s">
        <v>22</v>
      </c>
      <c r="L60">
        <v>1442811600</v>
      </c>
      <c r="M60" s="12">
        <f t="shared" si="1"/>
        <v>42268.208333333328</v>
      </c>
      <c r="N60">
        <v>1443934800</v>
      </c>
      <c r="O60" s="12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x14ac:dyDescent="0.25">
      <c r="A61">
        <v>59</v>
      </c>
      <c r="B61" t="s">
        <v>166</v>
      </c>
      <c r="C61" s="6" t="s">
        <v>167</v>
      </c>
      <c r="D61">
        <v>1400</v>
      </c>
      <c r="E61">
        <v>3851</v>
      </c>
      <c r="F61" s="7">
        <f t="shared" si="0"/>
        <v>2.75</v>
      </c>
      <c r="G61" t="s">
        <v>20</v>
      </c>
      <c r="H61">
        <v>128</v>
      </c>
      <c r="I61" s="9">
        <f t="shared" si="5"/>
        <v>1989.5</v>
      </c>
      <c r="J61" t="s">
        <v>21</v>
      </c>
      <c r="K61" t="s">
        <v>22</v>
      </c>
      <c r="L61">
        <v>1497243600</v>
      </c>
      <c r="M61" s="12">
        <f t="shared" si="1"/>
        <v>42898.208333333328</v>
      </c>
      <c r="N61">
        <v>1498539600</v>
      </c>
      <c r="O61" s="12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x14ac:dyDescent="0.25">
      <c r="A62">
        <v>60</v>
      </c>
      <c r="B62" t="s">
        <v>168</v>
      </c>
      <c r="C62" s="6" t="s">
        <v>169</v>
      </c>
      <c r="D62">
        <v>94200</v>
      </c>
      <c r="E62">
        <v>135997</v>
      </c>
      <c r="F62" s="7">
        <f t="shared" si="0"/>
        <v>1.44</v>
      </c>
      <c r="G62" t="s">
        <v>20</v>
      </c>
      <c r="H62">
        <v>1600</v>
      </c>
      <c r="I62" s="9">
        <f t="shared" si="5"/>
        <v>68798.5</v>
      </c>
      <c r="J62" t="s">
        <v>15</v>
      </c>
      <c r="K62" t="s">
        <v>16</v>
      </c>
      <c r="L62">
        <v>1342501200</v>
      </c>
      <c r="M62" s="12">
        <f t="shared" si="1"/>
        <v>41107.208333333336</v>
      </c>
      <c r="N62">
        <v>1342760400</v>
      </c>
      <c r="O62" s="12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x14ac:dyDescent="0.25">
      <c r="A63">
        <v>61</v>
      </c>
      <c r="B63" t="s">
        <v>170</v>
      </c>
      <c r="C63" s="6" t="s">
        <v>171</v>
      </c>
      <c r="D63">
        <v>199200</v>
      </c>
      <c r="E63">
        <v>184750</v>
      </c>
      <c r="F63" s="7">
        <f t="shared" si="0"/>
        <v>0.93</v>
      </c>
      <c r="G63" t="s">
        <v>14</v>
      </c>
      <c r="H63">
        <v>2253</v>
      </c>
      <c r="I63" s="9">
        <f t="shared" si="5"/>
        <v>93501.5</v>
      </c>
      <c r="J63" t="s">
        <v>15</v>
      </c>
      <c r="K63" t="s">
        <v>16</v>
      </c>
      <c r="L63">
        <v>1298268000</v>
      </c>
      <c r="M63" s="12">
        <f t="shared" si="1"/>
        <v>40595.25</v>
      </c>
      <c r="N63">
        <v>1301720400</v>
      </c>
      <c r="O63" s="12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x14ac:dyDescent="0.25">
      <c r="A64">
        <v>62</v>
      </c>
      <c r="B64" t="s">
        <v>172</v>
      </c>
      <c r="C64" s="6" t="s">
        <v>173</v>
      </c>
      <c r="D64">
        <v>2000</v>
      </c>
      <c r="E64">
        <v>14452</v>
      </c>
      <c r="F64" s="7">
        <f t="shared" si="0"/>
        <v>7.23</v>
      </c>
      <c r="G64" t="s">
        <v>20</v>
      </c>
      <c r="H64">
        <v>249</v>
      </c>
      <c r="I64" s="9">
        <f t="shared" si="5"/>
        <v>7350.5</v>
      </c>
      <c r="J64" t="s">
        <v>21</v>
      </c>
      <c r="K64" t="s">
        <v>22</v>
      </c>
      <c r="L64">
        <v>1433480400</v>
      </c>
      <c r="M64" s="12">
        <f t="shared" si="1"/>
        <v>42160.208333333328</v>
      </c>
      <c r="N64">
        <v>1433566800</v>
      </c>
      <c r="O64" s="12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x14ac:dyDescent="0.25">
      <c r="A65">
        <v>63</v>
      </c>
      <c r="B65" t="s">
        <v>174</v>
      </c>
      <c r="C65" s="6" t="s">
        <v>175</v>
      </c>
      <c r="D65">
        <v>4700</v>
      </c>
      <c r="E65">
        <v>557</v>
      </c>
      <c r="F65" s="7">
        <f t="shared" si="0"/>
        <v>0.12</v>
      </c>
      <c r="G65" t="s">
        <v>14</v>
      </c>
      <c r="H65">
        <v>5</v>
      </c>
      <c r="I65" s="9">
        <f t="shared" si="5"/>
        <v>281</v>
      </c>
      <c r="J65" t="s">
        <v>21</v>
      </c>
      <c r="K65" t="s">
        <v>22</v>
      </c>
      <c r="L65">
        <v>1493355600</v>
      </c>
      <c r="M65" s="12">
        <f t="shared" si="1"/>
        <v>42853.208333333328</v>
      </c>
      <c r="N65">
        <v>1493874000</v>
      </c>
      <c r="O65" s="12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x14ac:dyDescent="0.25">
      <c r="A66">
        <v>64</v>
      </c>
      <c r="B66" t="s">
        <v>176</v>
      </c>
      <c r="C66" s="6" t="s">
        <v>177</v>
      </c>
      <c r="D66">
        <v>2800</v>
      </c>
      <c r="E66">
        <v>2734</v>
      </c>
      <c r="F66" s="7">
        <f t="shared" si="0"/>
        <v>0.98</v>
      </c>
      <c r="G66" t="s">
        <v>14</v>
      </c>
      <c r="H66">
        <v>38</v>
      </c>
      <c r="I66" s="9">
        <f t="shared" ref="I66:I129" si="6">AVERAGE(H66,E66)</f>
        <v>1386</v>
      </c>
      <c r="J66" t="s">
        <v>21</v>
      </c>
      <c r="K66" t="s">
        <v>22</v>
      </c>
      <c r="L66">
        <v>1530507600</v>
      </c>
      <c r="M66" s="12">
        <f t="shared" si="1"/>
        <v>43283.208333333328</v>
      </c>
      <c r="N66">
        <v>1531803600</v>
      </c>
      <c r="O66" s="12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x14ac:dyDescent="0.25">
      <c r="A67">
        <v>65</v>
      </c>
      <c r="B67" t="s">
        <v>178</v>
      </c>
      <c r="C67" s="6" t="s">
        <v>179</v>
      </c>
      <c r="D67">
        <v>6100</v>
      </c>
      <c r="E67">
        <v>14405</v>
      </c>
      <c r="F67" s="7">
        <f t="shared" ref="F67:F130" si="7">ROUND(IFERROR(1-(D67-E67)/D67,0),2)</f>
        <v>2.36</v>
      </c>
      <c r="G67" t="s">
        <v>20</v>
      </c>
      <c r="H67">
        <v>236</v>
      </c>
      <c r="I67" s="9">
        <f t="shared" si="6"/>
        <v>7320.5</v>
      </c>
      <c r="J67" t="s">
        <v>21</v>
      </c>
      <c r="K67" t="s">
        <v>22</v>
      </c>
      <c r="L67">
        <v>1296108000</v>
      </c>
      <c r="M67" s="12">
        <f t="shared" ref="M67:M130" si="8">(L67/86400)+DATE(1970,1,1)</f>
        <v>40570.25</v>
      </c>
      <c r="N67">
        <v>1296712800</v>
      </c>
      <c r="O67" s="12">
        <f t="shared" ref="O67:O130" si="9">(N67/86400)+DATE(1970,1,1)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 SEARCH("/",R67,1)-1)</f>
        <v>theater</v>
      </c>
      <c r="T67" t="str">
        <f t="shared" ref="T67:T130" si="11">RIGHT(R67,LEN( R67 ) - FIND( "/", R67 ))</f>
        <v>plays</v>
      </c>
    </row>
    <row r="68" spans="1:20" x14ac:dyDescent="0.25">
      <c r="A68">
        <v>66</v>
      </c>
      <c r="B68" t="s">
        <v>180</v>
      </c>
      <c r="C68" s="6" t="s">
        <v>181</v>
      </c>
      <c r="D68">
        <v>2900</v>
      </c>
      <c r="E68">
        <v>1307</v>
      </c>
      <c r="F68" s="7">
        <f t="shared" si="7"/>
        <v>0.45</v>
      </c>
      <c r="G68" t="s">
        <v>14</v>
      </c>
      <c r="H68">
        <v>12</v>
      </c>
      <c r="I68" s="9">
        <f t="shared" si="6"/>
        <v>659.5</v>
      </c>
      <c r="J68" t="s">
        <v>21</v>
      </c>
      <c r="K68" t="s">
        <v>22</v>
      </c>
      <c r="L68">
        <v>1428469200</v>
      </c>
      <c r="M68" s="12">
        <f t="shared" si="8"/>
        <v>42102.208333333328</v>
      </c>
      <c r="N68">
        <v>1428901200</v>
      </c>
      <c r="O68" s="12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x14ac:dyDescent="0.25">
      <c r="A69">
        <v>67</v>
      </c>
      <c r="B69" t="s">
        <v>182</v>
      </c>
      <c r="C69" s="6" t="s">
        <v>183</v>
      </c>
      <c r="D69">
        <v>72600</v>
      </c>
      <c r="E69">
        <v>117892</v>
      </c>
      <c r="F69" s="7">
        <f t="shared" si="7"/>
        <v>1.62</v>
      </c>
      <c r="G69" t="s">
        <v>20</v>
      </c>
      <c r="H69">
        <v>4065</v>
      </c>
      <c r="I69" s="9">
        <f t="shared" si="6"/>
        <v>60978.5</v>
      </c>
      <c r="J69" t="s">
        <v>40</v>
      </c>
      <c r="K69" t="s">
        <v>41</v>
      </c>
      <c r="L69">
        <v>1264399200</v>
      </c>
      <c r="M69" s="12">
        <f t="shared" si="8"/>
        <v>40203.25</v>
      </c>
      <c r="N69">
        <v>1264831200</v>
      </c>
      <c r="O69" s="12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t="s">
        <v>184</v>
      </c>
      <c r="C70" s="6" t="s">
        <v>185</v>
      </c>
      <c r="D70">
        <v>5700</v>
      </c>
      <c r="E70">
        <v>14508</v>
      </c>
      <c r="F70" s="7">
        <f t="shared" si="7"/>
        <v>2.5499999999999998</v>
      </c>
      <c r="G70" t="s">
        <v>20</v>
      </c>
      <c r="H70">
        <v>246</v>
      </c>
      <c r="I70" s="9">
        <f t="shared" si="6"/>
        <v>7377</v>
      </c>
      <c r="J70" t="s">
        <v>107</v>
      </c>
      <c r="K70" t="s">
        <v>108</v>
      </c>
      <c r="L70">
        <v>1501131600</v>
      </c>
      <c r="M70" s="12">
        <f t="shared" si="8"/>
        <v>42943.208333333328</v>
      </c>
      <c r="N70">
        <v>1505192400</v>
      </c>
      <c r="O70" s="12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t="s">
        <v>186</v>
      </c>
      <c r="C71" s="6" t="s">
        <v>187</v>
      </c>
      <c r="D71">
        <v>7900</v>
      </c>
      <c r="E71">
        <v>1901</v>
      </c>
      <c r="F71" s="7">
        <f t="shared" si="7"/>
        <v>0.24</v>
      </c>
      <c r="G71" t="s">
        <v>74</v>
      </c>
      <c r="H71">
        <v>17</v>
      </c>
      <c r="I71" s="9">
        <f t="shared" si="6"/>
        <v>959</v>
      </c>
      <c r="J71" t="s">
        <v>21</v>
      </c>
      <c r="K71" t="s">
        <v>22</v>
      </c>
      <c r="L71">
        <v>1292738400</v>
      </c>
      <c r="M71" s="12">
        <f t="shared" si="8"/>
        <v>40531.25</v>
      </c>
      <c r="N71">
        <v>1295676000</v>
      </c>
      <c r="O71" s="12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t="s">
        <v>188</v>
      </c>
      <c r="C72" s="6" t="s">
        <v>189</v>
      </c>
      <c r="D72">
        <v>128000</v>
      </c>
      <c r="E72">
        <v>158389</v>
      </c>
      <c r="F72" s="7">
        <f t="shared" si="7"/>
        <v>1.24</v>
      </c>
      <c r="G72" t="s">
        <v>20</v>
      </c>
      <c r="H72">
        <v>2475</v>
      </c>
      <c r="I72" s="9">
        <f t="shared" si="6"/>
        <v>80432</v>
      </c>
      <c r="J72" t="s">
        <v>107</v>
      </c>
      <c r="K72" t="s">
        <v>108</v>
      </c>
      <c r="L72">
        <v>1288674000</v>
      </c>
      <c r="M72" s="12">
        <f t="shared" si="8"/>
        <v>40484.208333333336</v>
      </c>
      <c r="N72">
        <v>1292911200</v>
      </c>
      <c r="O72" s="12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x14ac:dyDescent="0.25">
      <c r="A73">
        <v>71</v>
      </c>
      <c r="B73" t="s">
        <v>190</v>
      </c>
      <c r="C73" s="6" t="s">
        <v>191</v>
      </c>
      <c r="D73">
        <v>6000</v>
      </c>
      <c r="E73">
        <v>6484</v>
      </c>
      <c r="F73" s="7">
        <f t="shared" si="7"/>
        <v>1.08</v>
      </c>
      <c r="G73" t="s">
        <v>20</v>
      </c>
      <c r="H73">
        <v>76</v>
      </c>
      <c r="I73" s="9">
        <f t="shared" si="6"/>
        <v>3280</v>
      </c>
      <c r="J73" t="s">
        <v>21</v>
      </c>
      <c r="K73" t="s">
        <v>22</v>
      </c>
      <c r="L73">
        <v>1575093600</v>
      </c>
      <c r="M73" s="12">
        <f t="shared" si="8"/>
        <v>43799.25</v>
      </c>
      <c r="N73">
        <v>1575439200</v>
      </c>
      <c r="O73" s="12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t="s">
        <v>192</v>
      </c>
      <c r="C74" s="6" t="s">
        <v>193</v>
      </c>
      <c r="D74">
        <v>600</v>
      </c>
      <c r="E74">
        <v>4022</v>
      </c>
      <c r="F74" s="7">
        <f t="shared" si="7"/>
        <v>6.7</v>
      </c>
      <c r="G74" t="s">
        <v>20</v>
      </c>
      <c r="H74">
        <v>54</v>
      </c>
      <c r="I74" s="9">
        <f t="shared" si="6"/>
        <v>2038</v>
      </c>
      <c r="J74" t="s">
        <v>21</v>
      </c>
      <c r="K74" t="s">
        <v>22</v>
      </c>
      <c r="L74">
        <v>1435726800</v>
      </c>
      <c r="M74" s="12">
        <f t="shared" si="8"/>
        <v>42186.208333333328</v>
      </c>
      <c r="N74">
        <v>1438837200</v>
      </c>
      <c r="O74" s="12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t="s">
        <v>194</v>
      </c>
      <c r="C75" s="6" t="s">
        <v>195</v>
      </c>
      <c r="D75">
        <v>1400</v>
      </c>
      <c r="E75">
        <v>9253</v>
      </c>
      <c r="F75" s="7">
        <f t="shared" si="7"/>
        <v>6.61</v>
      </c>
      <c r="G75" t="s">
        <v>20</v>
      </c>
      <c r="H75">
        <v>88</v>
      </c>
      <c r="I75" s="9">
        <f t="shared" si="6"/>
        <v>4670.5</v>
      </c>
      <c r="J75" t="s">
        <v>21</v>
      </c>
      <c r="K75" t="s">
        <v>22</v>
      </c>
      <c r="L75">
        <v>1480226400</v>
      </c>
      <c r="M75" s="12">
        <f t="shared" si="8"/>
        <v>42701.25</v>
      </c>
      <c r="N75">
        <v>1480485600</v>
      </c>
      <c r="O75" s="12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t="s">
        <v>196</v>
      </c>
      <c r="C76" s="6" t="s">
        <v>197</v>
      </c>
      <c r="D76">
        <v>3900</v>
      </c>
      <c r="E76">
        <v>4776</v>
      </c>
      <c r="F76" s="7">
        <f t="shared" si="7"/>
        <v>1.22</v>
      </c>
      <c r="G76" t="s">
        <v>20</v>
      </c>
      <c r="H76">
        <v>85</v>
      </c>
      <c r="I76" s="9">
        <f t="shared" si="6"/>
        <v>2430.5</v>
      </c>
      <c r="J76" t="s">
        <v>40</v>
      </c>
      <c r="K76" t="s">
        <v>41</v>
      </c>
      <c r="L76">
        <v>1459054800</v>
      </c>
      <c r="M76" s="12">
        <f t="shared" si="8"/>
        <v>42456.208333333328</v>
      </c>
      <c r="N76">
        <v>1459141200</v>
      </c>
      <c r="O76" s="12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t="s">
        <v>198</v>
      </c>
      <c r="C77" s="6" t="s">
        <v>199</v>
      </c>
      <c r="D77">
        <v>9700</v>
      </c>
      <c r="E77">
        <v>14606</v>
      </c>
      <c r="F77" s="7">
        <f t="shared" si="7"/>
        <v>1.51</v>
      </c>
      <c r="G77" t="s">
        <v>20</v>
      </c>
      <c r="H77">
        <v>170</v>
      </c>
      <c r="I77" s="9">
        <f t="shared" si="6"/>
        <v>7388</v>
      </c>
      <c r="J77" t="s">
        <v>21</v>
      </c>
      <c r="K77" t="s">
        <v>22</v>
      </c>
      <c r="L77">
        <v>1531630800</v>
      </c>
      <c r="M77" s="12">
        <f t="shared" si="8"/>
        <v>43296.208333333328</v>
      </c>
      <c r="N77">
        <v>1532322000</v>
      </c>
      <c r="O77" s="12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t="s">
        <v>200</v>
      </c>
      <c r="C78" s="6" t="s">
        <v>201</v>
      </c>
      <c r="D78">
        <v>122900</v>
      </c>
      <c r="E78">
        <v>95993</v>
      </c>
      <c r="F78" s="7">
        <f t="shared" si="7"/>
        <v>0.78</v>
      </c>
      <c r="G78" t="s">
        <v>14</v>
      </c>
      <c r="H78">
        <v>1684</v>
      </c>
      <c r="I78" s="9">
        <f t="shared" si="6"/>
        <v>48838.5</v>
      </c>
      <c r="J78" t="s">
        <v>21</v>
      </c>
      <c r="K78" t="s">
        <v>22</v>
      </c>
      <c r="L78">
        <v>1421992800</v>
      </c>
      <c r="M78" s="12">
        <f t="shared" si="8"/>
        <v>42027.25</v>
      </c>
      <c r="N78">
        <v>1426222800</v>
      </c>
      <c r="O78" s="12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t="s">
        <v>202</v>
      </c>
      <c r="C79" s="6" t="s">
        <v>203</v>
      </c>
      <c r="D79">
        <v>9500</v>
      </c>
      <c r="E79">
        <v>4460</v>
      </c>
      <c r="F79" s="7">
        <f t="shared" si="7"/>
        <v>0.47</v>
      </c>
      <c r="G79" t="s">
        <v>14</v>
      </c>
      <c r="H79">
        <v>56</v>
      </c>
      <c r="I79" s="9">
        <f t="shared" si="6"/>
        <v>2258</v>
      </c>
      <c r="J79" t="s">
        <v>21</v>
      </c>
      <c r="K79" t="s">
        <v>22</v>
      </c>
      <c r="L79">
        <v>1285563600</v>
      </c>
      <c r="M79" s="12">
        <f t="shared" si="8"/>
        <v>40448.208333333336</v>
      </c>
      <c r="N79">
        <v>1286773200</v>
      </c>
      <c r="O79" s="12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t="s">
        <v>204</v>
      </c>
      <c r="C80" s="6" t="s">
        <v>205</v>
      </c>
      <c r="D80">
        <v>4500</v>
      </c>
      <c r="E80">
        <v>13536</v>
      </c>
      <c r="F80" s="7">
        <f t="shared" si="7"/>
        <v>3.01</v>
      </c>
      <c r="G80" t="s">
        <v>20</v>
      </c>
      <c r="H80">
        <v>330</v>
      </c>
      <c r="I80" s="9">
        <f t="shared" si="6"/>
        <v>6933</v>
      </c>
      <c r="J80" t="s">
        <v>21</v>
      </c>
      <c r="K80" t="s">
        <v>22</v>
      </c>
      <c r="L80">
        <v>1523854800</v>
      </c>
      <c r="M80" s="12">
        <f t="shared" si="8"/>
        <v>43206.208333333328</v>
      </c>
      <c r="N80">
        <v>1523941200</v>
      </c>
      <c r="O80" s="12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t="s">
        <v>207</v>
      </c>
      <c r="C81" s="6" t="s">
        <v>208</v>
      </c>
      <c r="D81">
        <v>57800</v>
      </c>
      <c r="E81">
        <v>40228</v>
      </c>
      <c r="F81" s="7">
        <f t="shared" si="7"/>
        <v>0.7</v>
      </c>
      <c r="G81" t="s">
        <v>14</v>
      </c>
      <c r="H81">
        <v>838</v>
      </c>
      <c r="I81" s="9">
        <f t="shared" si="6"/>
        <v>20533</v>
      </c>
      <c r="J81" t="s">
        <v>21</v>
      </c>
      <c r="K81" t="s">
        <v>22</v>
      </c>
      <c r="L81">
        <v>1529125200</v>
      </c>
      <c r="M81" s="12">
        <f t="shared" si="8"/>
        <v>43267.208333333328</v>
      </c>
      <c r="N81">
        <v>1529557200</v>
      </c>
      <c r="O81" s="12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t="s">
        <v>209</v>
      </c>
      <c r="C82" s="6" t="s">
        <v>210</v>
      </c>
      <c r="D82">
        <v>1100</v>
      </c>
      <c r="E82">
        <v>7012</v>
      </c>
      <c r="F82" s="7">
        <f t="shared" si="7"/>
        <v>6.37</v>
      </c>
      <c r="G82" t="s">
        <v>20</v>
      </c>
      <c r="H82">
        <v>127</v>
      </c>
      <c r="I82" s="9">
        <f t="shared" si="6"/>
        <v>3569.5</v>
      </c>
      <c r="J82" t="s">
        <v>21</v>
      </c>
      <c r="K82" t="s">
        <v>22</v>
      </c>
      <c r="L82">
        <v>1503982800</v>
      </c>
      <c r="M82" s="12">
        <f t="shared" si="8"/>
        <v>42976.208333333328</v>
      </c>
      <c r="N82">
        <v>1506574800</v>
      </c>
      <c r="O82" s="12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t="s">
        <v>211</v>
      </c>
      <c r="C83" s="6" t="s">
        <v>212</v>
      </c>
      <c r="D83">
        <v>16800</v>
      </c>
      <c r="E83">
        <v>37857</v>
      </c>
      <c r="F83" s="7">
        <f t="shared" si="7"/>
        <v>2.25</v>
      </c>
      <c r="G83" t="s">
        <v>20</v>
      </c>
      <c r="H83">
        <v>411</v>
      </c>
      <c r="I83" s="9">
        <f t="shared" si="6"/>
        <v>19134</v>
      </c>
      <c r="J83" t="s">
        <v>21</v>
      </c>
      <c r="K83" t="s">
        <v>22</v>
      </c>
      <c r="L83">
        <v>1511416800</v>
      </c>
      <c r="M83" s="12">
        <f t="shared" si="8"/>
        <v>43062.25</v>
      </c>
      <c r="N83">
        <v>1513576800</v>
      </c>
      <c r="O83" s="12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t="s">
        <v>213</v>
      </c>
      <c r="C84" s="6" t="s">
        <v>214</v>
      </c>
      <c r="D84">
        <v>1000</v>
      </c>
      <c r="E84">
        <v>14973</v>
      </c>
      <c r="F84" s="7">
        <f t="shared" si="7"/>
        <v>14.97</v>
      </c>
      <c r="G84" t="s">
        <v>20</v>
      </c>
      <c r="H84">
        <v>180</v>
      </c>
      <c r="I84" s="9">
        <f t="shared" si="6"/>
        <v>7576.5</v>
      </c>
      <c r="J84" t="s">
        <v>40</v>
      </c>
      <c r="K84" t="s">
        <v>41</v>
      </c>
      <c r="L84">
        <v>1547704800</v>
      </c>
      <c r="M84" s="12">
        <f t="shared" si="8"/>
        <v>43482.25</v>
      </c>
      <c r="N84">
        <v>1548309600</v>
      </c>
      <c r="O84" s="12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t="s">
        <v>215</v>
      </c>
      <c r="C85" s="6" t="s">
        <v>216</v>
      </c>
      <c r="D85">
        <v>106400</v>
      </c>
      <c r="E85">
        <v>39996</v>
      </c>
      <c r="F85" s="7">
        <f t="shared" si="7"/>
        <v>0.38</v>
      </c>
      <c r="G85" t="s">
        <v>14</v>
      </c>
      <c r="H85">
        <v>1000</v>
      </c>
      <c r="I85" s="9">
        <f t="shared" si="6"/>
        <v>20498</v>
      </c>
      <c r="J85" t="s">
        <v>21</v>
      </c>
      <c r="K85" t="s">
        <v>22</v>
      </c>
      <c r="L85">
        <v>1469682000</v>
      </c>
      <c r="M85" s="12">
        <f t="shared" si="8"/>
        <v>42579.208333333328</v>
      </c>
      <c r="N85">
        <v>1471582800</v>
      </c>
      <c r="O85" s="12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t="s">
        <v>217</v>
      </c>
      <c r="C86" s="6" t="s">
        <v>218</v>
      </c>
      <c r="D86">
        <v>31400</v>
      </c>
      <c r="E86">
        <v>41564</v>
      </c>
      <c r="F86" s="7">
        <f t="shared" si="7"/>
        <v>1.32</v>
      </c>
      <c r="G86" t="s">
        <v>20</v>
      </c>
      <c r="H86">
        <v>374</v>
      </c>
      <c r="I86" s="9">
        <f t="shared" si="6"/>
        <v>20969</v>
      </c>
      <c r="J86" t="s">
        <v>21</v>
      </c>
      <c r="K86" t="s">
        <v>22</v>
      </c>
      <c r="L86">
        <v>1343451600</v>
      </c>
      <c r="M86" s="12">
        <f t="shared" si="8"/>
        <v>41118.208333333336</v>
      </c>
      <c r="N86">
        <v>1344315600</v>
      </c>
      <c r="O86" s="12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t="s">
        <v>219</v>
      </c>
      <c r="C87" s="6" t="s">
        <v>220</v>
      </c>
      <c r="D87">
        <v>4900</v>
      </c>
      <c r="E87">
        <v>6430</v>
      </c>
      <c r="F87" s="7">
        <f t="shared" si="7"/>
        <v>1.31</v>
      </c>
      <c r="G87" t="s">
        <v>20</v>
      </c>
      <c r="H87">
        <v>71</v>
      </c>
      <c r="I87" s="9">
        <f t="shared" si="6"/>
        <v>3250.5</v>
      </c>
      <c r="J87" t="s">
        <v>26</v>
      </c>
      <c r="K87" t="s">
        <v>27</v>
      </c>
      <c r="L87">
        <v>1315717200</v>
      </c>
      <c r="M87" s="12">
        <f t="shared" si="8"/>
        <v>40797.208333333336</v>
      </c>
      <c r="N87">
        <v>1316408400</v>
      </c>
      <c r="O87" s="12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t="s">
        <v>221</v>
      </c>
      <c r="C88" s="6" t="s">
        <v>222</v>
      </c>
      <c r="D88">
        <v>7400</v>
      </c>
      <c r="E88">
        <v>12405</v>
      </c>
      <c r="F88" s="7">
        <f t="shared" si="7"/>
        <v>1.68</v>
      </c>
      <c r="G88" t="s">
        <v>20</v>
      </c>
      <c r="H88">
        <v>203</v>
      </c>
      <c r="I88" s="9">
        <f t="shared" si="6"/>
        <v>6304</v>
      </c>
      <c r="J88" t="s">
        <v>21</v>
      </c>
      <c r="K88" t="s">
        <v>22</v>
      </c>
      <c r="L88">
        <v>1430715600</v>
      </c>
      <c r="M88" s="12">
        <f t="shared" si="8"/>
        <v>42128.208333333328</v>
      </c>
      <c r="N88">
        <v>1431838800</v>
      </c>
      <c r="O88" s="12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x14ac:dyDescent="0.25">
      <c r="A89">
        <v>87</v>
      </c>
      <c r="B89" t="s">
        <v>223</v>
      </c>
      <c r="C89" s="6" t="s">
        <v>224</v>
      </c>
      <c r="D89">
        <v>198500</v>
      </c>
      <c r="E89">
        <v>123040</v>
      </c>
      <c r="F89" s="7">
        <f t="shared" si="7"/>
        <v>0.62</v>
      </c>
      <c r="G89" t="s">
        <v>14</v>
      </c>
      <c r="H89">
        <v>1482</v>
      </c>
      <c r="I89" s="9">
        <f t="shared" si="6"/>
        <v>62261</v>
      </c>
      <c r="J89" t="s">
        <v>26</v>
      </c>
      <c r="K89" t="s">
        <v>27</v>
      </c>
      <c r="L89">
        <v>1299564000</v>
      </c>
      <c r="M89" s="12">
        <f t="shared" si="8"/>
        <v>40610.25</v>
      </c>
      <c r="N89">
        <v>1300510800</v>
      </c>
      <c r="O89" s="12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t="s">
        <v>225</v>
      </c>
      <c r="C90" s="6" t="s">
        <v>226</v>
      </c>
      <c r="D90">
        <v>4800</v>
      </c>
      <c r="E90">
        <v>12516</v>
      </c>
      <c r="F90" s="7">
        <f t="shared" si="7"/>
        <v>2.61</v>
      </c>
      <c r="G90" t="s">
        <v>20</v>
      </c>
      <c r="H90">
        <v>113</v>
      </c>
      <c r="I90" s="9">
        <f t="shared" si="6"/>
        <v>6314.5</v>
      </c>
      <c r="J90" t="s">
        <v>21</v>
      </c>
      <c r="K90" t="s">
        <v>22</v>
      </c>
      <c r="L90">
        <v>1429160400</v>
      </c>
      <c r="M90" s="12">
        <f t="shared" si="8"/>
        <v>42110.208333333328</v>
      </c>
      <c r="N90">
        <v>1431061200</v>
      </c>
      <c r="O90" s="12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t="s">
        <v>227</v>
      </c>
      <c r="C91" s="6" t="s">
        <v>228</v>
      </c>
      <c r="D91">
        <v>3400</v>
      </c>
      <c r="E91">
        <v>8588</v>
      </c>
      <c r="F91" s="7">
        <f t="shared" si="7"/>
        <v>2.5299999999999998</v>
      </c>
      <c r="G91" t="s">
        <v>20</v>
      </c>
      <c r="H91">
        <v>96</v>
      </c>
      <c r="I91" s="9">
        <f t="shared" si="6"/>
        <v>4342</v>
      </c>
      <c r="J91" t="s">
        <v>21</v>
      </c>
      <c r="K91" t="s">
        <v>22</v>
      </c>
      <c r="L91">
        <v>1271307600</v>
      </c>
      <c r="M91" s="12">
        <f t="shared" si="8"/>
        <v>40283.208333333336</v>
      </c>
      <c r="N91">
        <v>1271480400</v>
      </c>
      <c r="O91" s="12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t="s">
        <v>229</v>
      </c>
      <c r="C92" s="6" t="s">
        <v>230</v>
      </c>
      <c r="D92">
        <v>7800</v>
      </c>
      <c r="E92">
        <v>6132</v>
      </c>
      <c r="F92" s="7">
        <f t="shared" si="7"/>
        <v>0.79</v>
      </c>
      <c r="G92" t="s">
        <v>14</v>
      </c>
      <c r="H92">
        <v>106</v>
      </c>
      <c r="I92" s="9">
        <f t="shared" si="6"/>
        <v>3119</v>
      </c>
      <c r="J92" t="s">
        <v>21</v>
      </c>
      <c r="K92" t="s">
        <v>22</v>
      </c>
      <c r="L92">
        <v>1456380000</v>
      </c>
      <c r="M92" s="12">
        <f t="shared" si="8"/>
        <v>42425.25</v>
      </c>
      <c r="N92">
        <v>1456380000</v>
      </c>
      <c r="O92" s="12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t="s">
        <v>231</v>
      </c>
      <c r="C93" s="6" t="s">
        <v>232</v>
      </c>
      <c r="D93">
        <v>154300</v>
      </c>
      <c r="E93">
        <v>74688</v>
      </c>
      <c r="F93" s="7">
        <f t="shared" si="7"/>
        <v>0.48</v>
      </c>
      <c r="G93" t="s">
        <v>14</v>
      </c>
      <c r="H93">
        <v>679</v>
      </c>
      <c r="I93" s="9">
        <f t="shared" si="6"/>
        <v>37683.5</v>
      </c>
      <c r="J93" t="s">
        <v>107</v>
      </c>
      <c r="K93" t="s">
        <v>108</v>
      </c>
      <c r="L93">
        <v>1470459600</v>
      </c>
      <c r="M93" s="12">
        <f t="shared" si="8"/>
        <v>42588.208333333328</v>
      </c>
      <c r="N93">
        <v>1472878800</v>
      </c>
      <c r="O93" s="12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x14ac:dyDescent="0.25">
      <c r="A94">
        <v>92</v>
      </c>
      <c r="B94" t="s">
        <v>233</v>
      </c>
      <c r="C94" s="6" t="s">
        <v>234</v>
      </c>
      <c r="D94">
        <v>20000</v>
      </c>
      <c r="E94">
        <v>51775</v>
      </c>
      <c r="F94" s="7">
        <f t="shared" si="7"/>
        <v>2.59</v>
      </c>
      <c r="G94" t="s">
        <v>20</v>
      </c>
      <c r="H94">
        <v>498</v>
      </c>
      <c r="I94" s="9">
        <f t="shared" si="6"/>
        <v>26136.5</v>
      </c>
      <c r="J94" t="s">
        <v>98</v>
      </c>
      <c r="K94" t="s">
        <v>99</v>
      </c>
      <c r="L94">
        <v>1277269200</v>
      </c>
      <c r="M94" s="12">
        <f t="shared" si="8"/>
        <v>40352.208333333336</v>
      </c>
      <c r="N94">
        <v>1277355600</v>
      </c>
      <c r="O94" s="12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t="s">
        <v>235</v>
      </c>
      <c r="C95" s="6" t="s">
        <v>236</v>
      </c>
      <c r="D95">
        <v>108800</v>
      </c>
      <c r="E95">
        <v>65877</v>
      </c>
      <c r="F95" s="7">
        <f t="shared" si="7"/>
        <v>0.61</v>
      </c>
      <c r="G95" t="s">
        <v>74</v>
      </c>
      <c r="H95">
        <v>610</v>
      </c>
      <c r="I95" s="9">
        <f t="shared" si="6"/>
        <v>33243.5</v>
      </c>
      <c r="J95" t="s">
        <v>21</v>
      </c>
      <c r="K95" t="s">
        <v>22</v>
      </c>
      <c r="L95">
        <v>1350709200</v>
      </c>
      <c r="M95" s="12">
        <f t="shared" si="8"/>
        <v>41202.208333333336</v>
      </c>
      <c r="N95">
        <v>1351054800</v>
      </c>
      <c r="O95" s="12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t="s">
        <v>237</v>
      </c>
      <c r="C96" s="6" t="s">
        <v>238</v>
      </c>
      <c r="D96">
        <v>2900</v>
      </c>
      <c r="E96">
        <v>8807</v>
      </c>
      <c r="F96" s="7">
        <f t="shared" si="7"/>
        <v>3.04</v>
      </c>
      <c r="G96" t="s">
        <v>20</v>
      </c>
      <c r="H96">
        <v>180</v>
      </c>
      <c r="I96" s="9">
        <f t="shared" si="6"/>
        <v>4493.5</v>
      </c>
      <c r="J96" t="s">
        <v>40</v>
      </c>
      <c r="K96" t="s">
        <v>41</v>
      </c>
      <c r="L96">
        <v>1554613200</v>
      </c>
      <c r="M96" s="12">
        <f t="shared" si="8"/>
        <v>43562.208333333328</v>
      </c>
      <c r="N96">
        <v>1555563600</v>
      </c>
      <c r="O96" s="12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x14ac:dyDescent="0.25">
      <c r="A97">
        <v>95</v>
      </c>
      <c r="B97" t="s">
        <v>239</v>
      </c>
      <c r="C97" s="6" t="s">
        <v>240</v>
      </c>
      <c r="D97">
        <v>900</v>
      </c>
      <c r="E97">
        <v>1017</v>
      </c>
      <c r="F97" s="7">
        <f t="shared" si="7"/>
        <v>1.1299999999999999</v>
      </c>
      <c r="G97" t="s">
        <v>20</v>
      </c>
      <c r="H97">
        <v>27</v>
      </c>
      <c r="I97" s="9">
        <f t="shared" si="6"/>
        <v>522</v>
      </c>
      <c r="J97" t="s">
        <v>21</v>
      </c>
      <c r="K97" t="s">
        <v>22</v>
      </c>
      <c r="L97">
        <v>1571029200</v>
      </c>
      <c r="M97" s="12">
        <f t="shared" si="8"/>
        <v>43752.208333333328</v>
      </c>
      <c r="N97">
        <v>1571634000</v>
      </c>
      <c r="O97" s="12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t="s">
        <v>241</v>
      </c>
      <c r="C98" s="6" t="s">
        <v>242</v>
      </c>
      <c r="D98">
        <v>69700</v>
      </c>
      <c r="E98">
        <v>151513</v>
      </c>
      <c r="F98" s="7">
        <f t="shared" si="7"/>
        <v>2.17</v>
      </c>
      <c r="G98" t="s">
        <v>20</v>
      </c>
      <c r="H98">
        <v>2331</v>
      </c>
      <c r="I98" s="9">
        <f t="shared" si="6"/>
        <v>76922</v>
      </c>
      <c r="J98" t="s">
        <v>21</v>
      </c>
      <c r="K98" t="s">
        <v>22</v>
      </c>
      <c r="L98">
        <v>1299736800</v>
      </c>
      <c r="M98" s="12">
        <f t="shared" si="8"/>
        <v>40612.25</v>
      </c>
      <c r="N98">
        <v>1300856400</v>
      </c>
      <c r="O98" s="12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t="s">
        <v>243</v>
      </c>
      <c r="C99" s="6" t="s">
        <v>244</v>
      </c>
      <c r="D99">
        <v>1300</v>
      </c>
      <c r="E99">
        <v>12047</v>
      </c>
      <c r="F99" s="7">
        <f t="shared" si="7"/>
        <v>9.27</v>
      </c>
      <c r="G99" t="s">
        <v>20</v>
      </c>
      <c r="H99">
        <v>113</v>
      </c>
      <c r="I99" s="9">
        <f t="shared" si="6"/>
        <v>6080</v>
      </c>
      <c r="J99" t="s">
        <v>21</v>
      </c>
      <c r="K99" t="s">
        <v>22</v>
      </c>
      <c r="L99">
        <v>1435208400</v>
      </c>
      <c r="M99" s="12">
        <f t="shared" si="8"/>
        <v>42180.208333333328</v>
      </c>
      <c r="N99">
        <v>1439874000</v>
      </c>
      <c r="O99" s="12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t="s">
        <v>245</v>
      </c>
      <c r="C100" s="6" t="s">
        <v>246</v>
      </c>
      <c r="D100">
        <v>97800</v>
      </c>
      <c r="E100">
        <v>32951</v>
      </c>
      <c r="F100" s="7">
        <f t="shared" si="7"/>
        <v>0.34</v>
      </c>
      <c r="G100" t="s">
        <v>14</v>
      </c>
      <c r="H100">
        <v>1220</v>
      </c>
      <c r="I100" s="9">
        <f t="shared" si="6"/>
        <v>17085.5</v>
      </c>
      <c r="J100" t="s">
        <v>26</v>
      </c>
      <c r="K100" t="s">
        <v>27</v>
      </c>
      <c r="L100">
        <v>1437973200</v>
      </c>
      <c r="M100" s="12">
        <f t="shared" si="8"/>
        <v>42212.208333333328</v>
      </c>
      <c r="N100">
        <v>1438318800</v>
      </c>
      <c r="O100" s="12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t="s">
        <v>247</v>
      </c>
      <c r="C101" s="6" t="s">
        <v>248</v>
      </c>
      <c r="D101">
        <v>7600</v>
      </c>
      <c r="E101">
        <v>14951</v>
      </c>
      <c r="F101" s="7">
        <f t="shared" si="7"/>
        <v>1.97</v>
      </c>
      <c r="G101" t="s">
        <v>20</v>
      </c>
      <c r="H101">
        <v>164</v>
      </c>
      <c r="I101" s="9">
        <f t="shared" si="6"/>
        <v>7557.5</v>
      </c>
      <c r="J101" t="s">
        <v>21</v>
      </c>
      <c r="K101" t="s">
        <v>22</v>
      </c>
      <c r="L101">
        <v>1416895200</v>
      </c>
      <c r="M101" s="12">
        <f t="shared" si="8"/>
        <v>41968.25</v>
      </c>
      <c r="N101">
        <v>1419400800</v>
      </c>
      <c r="O101" s="12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t="s">
        <v>249</v>
      </c>
      <c r="C102" s="6" t="s">
        <v>250</v>
      </c>
      <c r="D102">
        <v>100</v>
      </c>
      <c r="E102">
        <v>1</v>
      </c>
      <c r="F102" s="7">
        <f t="shared" si="7"/>
        <v>0.01</v>
      </c>
      <c r="G102" t="s">
        <v>14</v>
      </c>
      <c r="H102">
        <v>1</v>
      </c>
      <c r="I102" s="9">
        <f t="shared" si="6"/>
        <v>1</v>
      </c>
      <c r="J102" t="s">
        <v>21</v>
      </c>
      <c r="K102" t="s">
        <v>22</v>
      </c>
      <c r="L102">
        <v>1319000400</v>
      </c>
      <c r="M102" s="12">
        <f t="shared" si="8"/>
        <v>40835.208333333336</v>
      </c>
      <c r="N102">
        <v>1320555600</v>
      </c>
      <c r="O102" s="12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t="s">
        <v>251</v>
      </c>
      <c r="C103" s="6" t="s">
        <v>252</v>
      </c>
      <c r="D103">
        <v>900</v>
      </c>
      <c r="E103">
        <v>9193</v>
      </c>
      <c r="F103" s="7">
        <f t="shared" si="7"/>
        <v>10.210000000000001</v>
      </c>
      <c r="G103" t="s">
        <v>20</v>
      </c>
      <c r="H103">
        <v>164</v>
      </c>
      <c r="I103" s="9">
        <f t="shared" si="6"/>
        <v>4678.5</v>
      </c>
      <c r="J103" t="s">
        <v>21</v>
      </c>
      <c r="K103" t="s">
        <v>22</v>
      </c>
      <c r="L103">
        <v>1424498400</v>
      </c>
      <c r="M103" s="12">
        <f t="shared" si="8"/>
        <v>42056.25</v>
      </c>
      <c r="N103">
        <v>1425103200</v>
      </c>
      <c r="O103" s="12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t="s">
        <v>253</v>
      </c>
      <c r="C104" s="6" t="s">
        <v>254</v>
      </c>
      <c r="D104">
        <v>3700</v>
      </c>
      <c r="E104">
        <v>10422</v>
      </c>
      <c r="F104" s="7">
        <f t="shared" si="7"/>
        <v>2.82</v>
      </c>
      <c r="G104" t="s">
        <v>20</v>
      </c>
      <c r="H104">
        <v>336</v>
      </c>
      <c r="I104" s="9">
        <f t="shared" si="6"/>
        <v>5379</v>
      </c>
      <c r="J104" t="s">
        <v>21</v>
      </c>
      <c r="K104" t="s">
        <v>22</v>
      </c>
      <c r="L104">
        <v>1526274000</v>
      </c>
      <c r="M104" s="12">
        <f t="shared" si="8"/>
        <v>43234.208333333328</v>
      </c>
      <c r="N104">
        <v>1526878800</v>
      </c>
      <c r="O104" s="12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t="s">
        <v>255</v>
      </c>
      <c r="C105" s="6" t="s">
        <v>256</v>
      </c>
      <c r="D105">
        <v>10000</v>
      </c>
      <c r="E105">
        <v>2461</v>
      </c>
      <c r="F105" s="7">
        <f t="shared" si="7"/>
        <v>0.25</v>
      </c>
      <c r="G105" t="s">
        <v>14</v>
      </c>
      <c r="H105">
        <v>37</v>
      </c>
      <c r="I105" s="9">
        <f t="shared" si="6"/>
        <v>1249</v>
      </c>
      <c r="J105" t="s">
        <v>107</v>
      </c>
      <c r="K105" t="s">
        <v>108</v>
      </c>
      <c r="L105">
        <v>1287896400</v>
      </c>
      <c r="M105" s="12">
        <f t="shared" si="8"/>
        <v>40475.208333333336</v>
      </c>
      <c r="N105">
        <v>1288674000</v>
      </c>
      <c r="O105" s="12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t="s">
        <v>257</v>
      </c>
      <c r="C106" s="6" t="s">
        <v>258</v>
      </c>
      <c r="D106">
        <v>119200</v>
      </c>
      <c r="E106">
        <v>170623</v>
      </c>
      <c r="F106" s="7">
        <f t="shared" si="7"/>
        <v>1.43</v>
      </c>
      <c r="G106" t="s">
        <v>20</v>
      </c>
      <c r="H106">
        <v>1917</v>
      </c>
      <c r="I106" s="9">
        <f t="shared" si="6"/>
        <v>86270</v>
      </c>
      <c r="J106" t="s">
        <v>21</v>
      </c>
      <c r="K106" t="s">
        <v>22</v>
      </c>
      <c r="L106">
        <v>1495515600</v>
      </c>
      <c r="M106" s="12">
        <f t="shared" si="8"/>
        <v>42878.208333333328</v>
      </c>
      <c r="N106">
        <v>1495602000</v>
      </c>
      <c r="O106" s="12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t="s">
        <v>259</v>
      </c>
      <c r="C107" s="6" t="s">
        <v>260</v>
      </c>
      <c r="D107">
        <v>6800</v>
      </c>
      <c r="E107">
        <v>9829</v>
      </c>
      <c r="F107" s="7">
        <f t="shared" si="7"/>
        <v>1.45</v>
      </c>
      <c r="G107" t="s">
        <v>20</v>
      </c>
      <c r="H107">
        <v>95</v>
      </c>
      <c r="I107" s="9">
        <f t="shared" si="6"/>
        <v>4962</v>
      </c>
      <c r="J107" t="s">
        <v>21</v>
      </c>
      <c r="K107" t="s">
        <v>22</v>
      </c>
      <c r="L107">
        <v>1364878800</v>
      </c>
      <c r="M107" s="12">
        <f t="shared" si="8"/>
        <v>41366.208333333336</v>
      </c>
      <c r="N107">
        <v>1366434000</v>
      </c>
      <c r="O107" s="12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t="s">
        <v>261</v>
      </c>
      <c r="C108" s="6" t="s">
        <v>262</v>
      </c>
      <c r="D108">
        <v>3900</v>
      </c>
      <c r="E108">
        <v>14006</v>
      </c>
      <c r="F108" s="7">
        <f t="shared" si="7"/>
        <v>3.59</v>
      </c>
      <c r="G108" t="s">
        <v>20</v>
      </c>
      <c r="H108">
        <v>147</v>
      </c>
      <c r="I108" s="9">
        <f t="shared" si="6"/>
        <v>7076.5</v>
      </c>
      <c r="J108" t="s">
        <v>21</v>
      </c>
      <c r="K108" t="s">
        <v>22</v>
      </c>
      <c r="L108">
        <v>1567918800</v>
      </c>
      <c r="M108" s="12">
        <f t="shared" si="8"/>
        <v>43716.208333333328</v>
      </c>
      <c r="N108">
        <v>1568350800</v>
      </c>
      <c r="O108" s="12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x14ac:dyDescent="0.25">
      <c r="A109">
        <v>107</v>
      </c>
      <c r="B109" t="s">
        <v>263</v>
      </c>
      <c r="C109" s="6" t="s">
        <v>264</v>
      </c>
      <c r="D109">
        <v>3500</v>
      </c>
      <c r="E109">
        <v>6527</v>
      </c>
      <c r="F109" s="7">
        <f t="shared" si="7"/>
        <v>1.86</v>
      </c>
      <c r="G109" t="s">
        <v>20</v>
      </c>
      <c r="H109">
        <v>86</v>
      </c>
      <c r="I109" s="9">
        <f t="shared" si="6"/>
        <v>3306.5</v>
      </c>
      <c r="J109" t="s">
        <v>21</v>
      </c>
      <c r="K109" t="s">
        <v>22</v>
      </c>
      <c r="L109">
        <v>1524459600</v>
      </c>
      <c r="M109" s="12">
        <f t="shared" si="8"/>
        <v>43213.208333333328</v>
      </c>
      <c r="N109">
        <v>1525928400</v>
      </c>
      <c r="O109" s="12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x14ac:dyDescent="0.25">
      <c r="A110">
        <v>108</v>
      </c>
      <c r="B110" t="s">
        <v>265</v>
      </c>
      <c r="C110" s="6" t="s">
        <v>266</v>
      </c>
      <c r="D110">
        <v>1500</v>
      </c>
      <c r="E110">
        <v>8929</v>
      </c>
      <c r="F110" s="7">
        <f t="shared" si="7"/>
        <v>5.95</v>
      </c>
      <c r="G110" t="s">
        <v>20</v>
      </c>
      <c r="H110">
        <v>83</v>
      </c>
      <c r="I110" s="9">
        <f t="shared" si="6"/>
        <v>4506</v>
      </c>
      <c r="J110" t="s">
        <v>21</v>
      </c>
      <c r="K110" t="s">
        <v>22</v>
      </c>
      <c r="L110">
        <v>1333688400</v>
      </c>
      <c r="M110" s="12">
        <f t="shared" si="8"/>
        <v>41005.208333333336</v>
      </c>
      <c r="N110">
        <v>1336885200</v>
      </c>
      <c r="O110" s="12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t="s">
        <v>267</v>
      </c>
      <c r="C111" s="6" t="s">
        <v>268</v>
      </c>
      <c r="D111">
        <v>5200</v>
      </c>
      <c r="E111">
        <v>3079</v>
      </c>
      <c r="F111" s="7">
        <f t="shared" si="7"/>
        <v>0.59</v>
      </c>
      <c r="G111" t="s">
        <v>14</v>
      </c>
      <c r="H111">
        <v>60</v>
      </c>
      <c r="I111" s="9">
        <f t="shared" si="6"/>
        <v>1569.5</v>
      </c>
      <c r="J111" t="s">
        <v>21</v>
      </c>
      <c r="K111" t="s">
        <v>22</v>
      </c>
      <c r="L111">
        <v>1389506400</v>
      </c>
      <c r="M111" s="12">
        <f t="shared" si="8"/>
        <v>41651.25</v>
      </c>
      <c r="N111">
        <v>1389679200</v>
      </c>
      <c r="O111" s="12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x14ac:dyDescent="0.25">
      <c r="A112">
        <v>110</v>
      </c>
      <c r="B112" t="s">
        <v>270</v>
      </c>
      <c r="C112" s="6" t="s">
        <v>271</v>
      </c>
      <c r="D112">
        <v>142400</v>
      </c>
      <c r="E112">
        <v>21307</v>
      </c>
      <c r="F112" s="7">
        <f t="shared" si="7"/>
        <v>0.15</v>
      </c>
      <c r="G112" t="s">
        <v>14</v>
      </c>
      <c r="H112">
        <v>296</v>
      </c>
      <c r="I112" s="9">
        <f t="shared" si="6"/>
        <v>10801.5</v>
      </c>
      <c r="J112" t="s">
        <v>21</v>
      </c>
      <c r="K112" t="s">
        <v>22</v>
      </c>
      <c r="L112">
        <v>1536642000</v>
      </c>
      <c r="M112" s="12">
        <f t="shared" si="8"/>
        <v>43354.208333333328</v>
      </c>
      <c r="N112">
        <v>1538283600</v>
      </c>
      <c r="O112" s="12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t="s">
        <v>272</v>
      </c>
      <c r="C113" s="6" t="s">
        <v>273</v>
      </c>
      <c r="D113">
        <v>61400</v>
      </c>
      <c r="E113">
        <v>73653</v>
      </c>
      <c r="F113" s="7">
        <f t="shared" si="7"/>
        <v>1.2</v>
      </c>
      <c r="G113" t="s">
        <v>20</v>
      </c>
      <c r="H113">
        <v>676</v>
      </c>
      <c r="I113" s="9">
        <f t="shared" si="6"/>
        <v>37164.5</v>
      </c>
      <c r="J113" t="s">
        <v>21</v>
      </c>
      <c r="K113" t="s">
        <v>22</v>
      </c>
      <c r="L113">
        <v>1348290000</v>
      </c>
      <c r="M113" s="12">
        <f t="shared" si="8"/>
        <v>41174.208333333336</v>
      </c>
      <c r="N113">
        <v>1348808400</v>
      </c>
      <c r="O113" s="12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t="s">
        <v>274</v>
      </c>
      <c r="C114" s="6" t="s">
        <v>275</v>
      </c>
      <c r="D114">
        <v>4700</v>
      </c>
      <c r="E114">
        <v>12635</v>
      </c>
      <c r="F114" s="7">
        <f t="shared" si="7"/>
        <v>2.69</v>
      </c>
      <c r="G114" t="s">
        <v>20</v>
      </c>
      <c r="H114">
        <v>361</v>
      </c>
      <c r="I114" s="9">
        <f t="shared" si="6"/>
        <v>6498</v>
      </c>
      <c r="J114" t="s">
        <v>26</v>
      </c>
      <c r="K114" t="s">
        <v>27</v>
      </c>
      <c r="L114">
        <v>1408856400</v>
      </c>
      <c r="M114" s="12">
        <f t="shared" si="8"/>
        <v>41875.208333333336</v>
      </c>
      <c r="N114">
        <v>1410152400</v>
      </c>
      <c r="O114" s="12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t="s">
        <v>276</v>
      </c>
      <c r="C115" s="6" t="s">
        <v>277</v>
      </c>
      <c r="D115">
        <v>3300</v>
      </c>
      <c r="E115">
        <v>12437</v>
      </c>
      <c r="F115" s="7">
        <f t="shared" si="7"/>
        <v>3.77</v>
      </c>
      <c r="G115" t="s">
        <v>20</v>
      </c>
      <c r="H115">
        <v>131</v>
      </c>
      <c r="I115" s="9">
        <f t="shared" si="6"/>
        <v>6284</v>
      </c>
      <c r="J115" t="s">
        <v>21</v>
      </c>
      <c r="K115" t="s">
        <v>22</v>
      </c>
      <c r="L115">
        <v>1505192400</v>
      </c>
      <c r="M115" s="12">
        <f t="shared" si="8"/>
        <v>42990.208333333328</v>
      </c>
      <c r="N115">
        <v>1505797200</v>
      </c>
      <c r="O115" s="12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t="s">
        <v>278</v>
      </c>
      <c r="C116" s="6" t="s">
        <v>279</v>
      </c>
      <c r="D116">
        <v>1900</v>
      </c>
      <c r="E116">
        <v>13816</v>
      </c>
      <c r="F116" s="7">
        <f t="shared" si="7"/>
        <v>7.27</v>
      </c>
      <c r="G116" t="s">
        <v>20</v>
      </c>
      <c r="H116">
        <v>126</v>
      </c>
      <c r="I116" s="9">
        <f t="shared" si="6"/>
        <v>6971</v>
      </c>
      <c r="J116" t="s">
        <v>21</v>
      </c>
      <c r="K116" t="s">
        <v>22</v>
      </c>
      <c r="L116">
        <v>1554786000</v>
      </c>
      <c r="M116" s="12">
        <f t="shared" si="8"/>
        <v>43564.208333333328</v>
      </c>
      <c r="N116">
        <v>1554872400</v>
      </c>
      <c r="O116" s="12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t="s">
        <v>280</v>
      </c>
      <c r="C117" s="6" t="s">
        <v>281</v>
      </c>
      <c r="D117">
        <v>166700</v>
      </c>
      <c r="E117">
        <v>145382</v>
      </c>
      <c r="F117" s="7">
        <f t="shared" si="7"/>
        <v>0.87</v>
      </c>
      <c r="G117" t="s">
        <v>14</v>
      </c>
      <c r="H117">
        <v>3304</v>
      </c>
      <c r="I117" s="9">
        <f t="shared" si="6"/>
        <v>74343</v>
      </c>
      <c r="J117" t="s">
        <v>107</v>
      </c>
      <c r="K117" t="s">
        <v>108</v>
      </c>
      <c r="L117">
        <v>1510898400</v>
      </c>
      <c r="M117" s="12">
        <f t="shared" si="8"/>
        <v>43056.25</v>
      </c>
      <c r="N117">
        <v>1513922400</v>
      </c>
      <c r="O117" s="12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x14ac:dyDescent="0.25">
      <c r="A118">
        <v>116</v>
      </c>
      <c r="B118" t="s">
        <v>282</v>
      </c>
      <c r="C118" s="6" t="s">
        <v>283</v>
      </c>
      <c r="D118">
        <v>7200</v>
      </c>
      <c r="E118">
        <v>6336</v>
      </c>
      <c r="F118" s="7">
        <f t="shared" si="7"/>
        <v>0.88</v>
      </c>
      <c r="G118" t="s">
        <v>14</v>
      </c>
      <c r="H118">
        <v>73</v>
      </c>
      <c r="I118" s="9">
        <f t="shared" si="6"/>
        <v>3204.5</v>
      </c>
      <c r="J118" t="s">
        <v>21</v>
      </c>
      <c r="K118" t="s">
        <v>22</v>
      </c>
      <c r="L118">
        <v>1442552400</v>
      </c>
      <c r="M118" s="12">
        <f t="shared" si="8"/>
        <v>42265.208333333328</v>
      </c>
      <c r="N118">
        <v>1442638800</v>
      </c>
      <c r="O118" s="12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t="s">
        <v>284</v>
      </c>
      <c r="C119" s="6" t="s">
        <v>285</v>
      </c>
      <c r="D119">
        <v>4900</v>
      </c>
      <c r="E119">
        <v>8523</v>
      </c>
      <c r="F119" s="7">
        <f t="shared" si="7"/>
        <v>1.74</v>
      </c>
      <c r="G119" t="s">
        <v>20</v>
      </c>
      <c r="H119">
        <v>275</v>
      </c>
      <c r="I119" s="9">
        <f t="shared" si="6"/>
        <v>4399</v>
      </c>
      <c r="J119" t="s">
        <v>21</v>
      </c>
      <c r="K119" t="s">
        <v>22</v>
      </c>
      <c r="L119">
        <v>1316667600</v>
      </c>
      <c r="M119" s="12">
        <f t="shared" si="8"/>
        <v>40808.208333333336</v>
      </c>
      <c r="N119">
        <v>1317186000</v>
      </c>
      <c r="O119" s="12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t="s">
        <v>286</v>
      </c>
      <c r="C120" s="6" t="s">
        <v>287</v>
      </c>
      <c r="D120">
        <v>5400</v>
      </c>
      <c r="E120">
        <v>6351</v>
      </c>
      <c r="F120" s="7">
        <f t="shared" si="7"/>
        <v>1.18</v>
      </c>
      <c r="G120" t="s">
        <v>20</v>
      </c>
      <c r="H120">
        <v>67</v>
      </c>
      <c r="I120" s="9">
        <f t="shared" si="6"/>
        <v>3209</v>
      </c>
      <c r="J120" t="s">
        <v>21</v>
      </c>
      <c r="K120" t="s">
        <v>22</v>
      </c>
      <c r="L120">
        <v>1390716000</v>
      </c>
      <c r="M120" s="12">
        <f t="shared" si="8"/>
        <v>41665.25</v>
      </c>
      <c r="N120">
        <v>1391234400</v>
      </c>
      <c r="O120" s="12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x14ac:dyDescent="0.25">
      <c r="A121">
        <v>119</v>
      </c>
      <c r="B121" t="s">
        <v>288</v>
      </c>
      <c r="C121" s="6" t="s">
        <v>289</v>
      </c>
      <c r="D121">
        <v>5000</v>
      </c>
      <c r="E121">
        <v>10748</v>
      </c>
      <c r="F121" s="7">
        <f t="shared" si="7"/>
        <v>2.15</v>
      </c>
      <c r="G121" t="s">
        <v>20</v>
      </c>
      <c r="H121">
        <v>154</v>
      </c>
      <c r="I121" s="9">
        <f t="shared" si="6"/>
        <v>5451</v>
      </c>
      <c r="J121" t="s">
        <v>21</v>
      </c>
      <c r="K121" t="s">
        <v>22</v>
      </c>
      <c r="L121">
        <v>1402894800</v>
      </c>
      <c r="M121" s="12">
        <f t="shared" si="8"/>
        <v>41806.208333333336</v>
      </c>
      <c r="N121">
        <v>1404363600</v>
      </c>
      <c r="O121" s="12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t="s">
        <v>290</v>
      </c>
      <c r="C122" s="6" t="s">
        <v>291</v>
      </c>
      <c r="D122">
        <v>75100</v>
      </c>
      <c r="E122">
        <v>112272</v>
      </c>
      <c r="F122" s="7">
        <f t="shared" si="7"/>
        <v>1.49</v>
      </c>
      <c r="G122" t="s">
        <v>20</v>
      </c>
      <c r="H122">
        <v>1782</v>
      </c>
      <c r="I122" s="9">
        <f t="shared" si="6"/>
        <v>57027</v>
      </c>
      <c r="J122" t="s">
        <v>21</v>
      </c>
      <c r="K122" t="s">
        <v>22</v>
      </c>
      <c r="L122">
        <v>1429246800</v>
      </c>
      <c r="M122" s="12">
        <f t="shared" si="8"/>
        <v>42111.208333333328</v>
      </c>
      <c r="N122">
        <v>1429592400</v>
      </c>
      <c r="O122" s="12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t="s">
        <v>293</v>
      </c>
      <c r="C123" s="6" t="s">
        <v>294</v>
      </c>
      <c r="D123">
        <v>45300</v>
      </c>
      <c r="E123">
        <v>99361</v>
      </c>
      <c r="F123" s="7">
        <f t="shared" si="7"/>
        <v>2.19</v>
      </c>
      <c r="G123" t="s">
        <v>20</v>
      </c>
      <c r="H123">
        <v>903</v>
      </c>
      <c r="I123" s="9">
        <f t="shared" si="6"/>
        <v>50132</v>
      </c>
      <c r="J123" t="s">
        <v>21</v>
      </c>
      <c r="K123" t="s">
        <v>22</v>
      </c>
      <c r="L123">
        <v>1412485200</v>
      </c>
      <c r="M123" s="12">
        <f t="shared" si="8"/>
        <v>41917.208333333336</v>
      </c>
      <c r="N123">
        <v>1413608400</v>
      </c>
      <c r="O123" s="12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t="s">
        <v>295</v>
      </c>
      <c r="C124" s="6" t="s">
        <v>296</v>
      </c>
      <c r="D124">
        <v>136800</v>
      </c>
      <c r="E124">
        <v>88055</v>
      </c>
      <c r="F124" s="7">
        <f t="shared" si="7"/>
        <v>0.64</v>
      </c>
      <c r="G124" t="s">
        <v>14</v>
      </c>
      <c r="H124">
        <v>3387</v>
      </c>
      <c r="I124" s="9">
        <f t="shared" si="6"/>
        <v>45721</v>
      </c>
      <c r="J124" t="s">
        <v>21</v>
      </c>
      <c r="K124" t="s">
        <v>22</v>
      </c>
      <c r="L124">
        <v>1417068000</v>
      </c>
      <c r="M124" s="12">
        <f t="shared" si="8"/>
        <v>41970.25</v>
      </c>
      <c r="N124">
        <v>1419400800</v>
      </c>
      <c r="O124" s="12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t="s">
        <v>297</v>
      </c>
      <c r="C125" s="6" t="s">
        <v>298</v>
      </c>
      <c r="D125">
        <v>177700</v>
      </c>
      <c r="E125">
        <v>33092</v>
      </c>
      <c r="F125" s="7">
        <f t="shared" si="7"/>
        <v>0.19</v>
      </c>
      <c r="G125" t="s">
        <v>14</v>
      </c>
      <c r="H125">
        <v>662</v>
      </c>
      <c r="I125" s="9">
        <f t="shared" si="6"/>
        <v>16877</v>
      </c>
      <c r="J125" t="s">
        <v>15</v>
      </c>
      <c r="K125" t="s">
        <v>16</v>
      </c>
      <c r="L125">
        <v>1448344800</v>
      </c>
      <c r="M125" s="12">
        <f t="shared" si="8"/>
        <v>42332.25</v>
      </c>
      <c r="N125">
        <v>1448604000</v>
      </c>
      <c r="O125" s="12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t="s">
        <v>299</v>
      </c>
      <c r="C126" s="6" t="s">
        <v>300</v>
      </c>
      <c r="D126">
        <v>2600</v>
      </c>
      <c r="E126">
        <v>9562</v>
      </c>
      <c r="F126" s="7">
        <f t="shared" si="7"/>
        <v>3.68</v>
      </c>
      <c r="G126" t="s">
        <v>20</v>
      </c>
      <c r="H126">
        <v>94</v>
      </c>
      <c r="I126" s="9">
        <f t="shared" si="6"/>
        <v>4828</v>
      </c>
      <c r="J126" t="s">
        <v>107</v>
      </c>
      <c r="K126" t="s">
        <v>108</v>
      </c>
      <c r="L126">
        <v>1557723600</v>
      </c>
      <c r="M126" s="12">
        <f t="shared" si="8"/>
        <v>43598.208333333328</v>
      </c>
      <c r="N126">
        <v>1562302800</v>
      </c>
      <c r="O126" s="12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t="s">
        <v>301</v>
      </c>
      <c r="C127" s="6" t="s">
        <v>302</v>
      </c>
      <c r="D127">
        <v>5300</v>
      </c>
      <c r="E127">
        <v>8475</v>
      </c>
      <c r="F127" s="7">
        <f t="shared" si="7"/>
        <v>1.6</v>
      </c>
      <c r="G127" t="s">
        <v>20</v>
      </c>
      <c r="H127">
        <v>180</v>
      </c>
      <c r="I127" s="9">
        <f t="shared" si="6"/>
        <v>4327.5</v>
      </c>
      <c r="J127" t="s">
        <v>21</v>
      </c>
      <c r="K127" t="s">
        <v>22</v>
      </c>
      <c r="L127">
        <v>1537333200</v>
      </c>
      <c r="M127" s="12">
        <f t="shared" si="8"/>
        <v>43362.208333333328</v>
      </c>
      <c r="N127">
        <v>1537678800</v>
      </c>
      <c r="O127" s="12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t="s">
        <v>303</v>
      </c>
      <c r="C128" s="6" t="s">
        <v>304</v>
      </c>
      <c r="D128">
        <v>180200</v>
      </c>
      <c r="E128">
        <v>69617</v>
      </c>
      <c r="F128" s="7">
        <f t="shared" si="7"/>
        <v>0.39</v>
      </c>
      <c r="G128" t="s">
        <v>14</v>
      </c>
      <c r="H128">
        <v>774</v>
      </c>
      <c r="I128" s="9">
        <f t="shared" si="6"/>
        <v>35195.5</v>
      </c>
      <c r="J128" t="s">
        <v>21</v>
      </c>
      <c r="K128" t="s">
        <v>22</v>
      </c>
      <c r="L128">
        <v>1471150800</v>
      </c>
      <c r="M128" s="12">
        <f t="shared" si="8"/>
        <v>42596.208333333328</v>
      </c>
      <c r="N128">
        <v>1473570000</v>
      </c>
      <c r="O128" s="12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t="s">
        <v>305</v>
      </c>
      <c r="C129" s="6" t="s">
        <v>306</v>
      </c>
      <c r="D129">
        <v>103200</v>
      </c>
      <c r="E129">
        <v>53067</v>
      </c>
      <c r="F129" s="7">
        <f t="shared" si="7"/>
        <v>0.51</v>
      </c>
      <c r="G129" t="s">
        <v>14</v>
      </c>
      <c r="H129">
        <v>672</v>
      </c>
      <c r="I129" s="9">
        <f t="shared" si="6"/>
        <v>26869.5</v>
      </c>
      <c r="J129" t="s">
        <v>15</v>
      </c>
      <c r="K129" t="s">
        <v>16</v>
      </c>
      <c r="L129">
        <v>1273640400</v>
      </c>
      <c r="M129" s="12">
        <f t="shared" si="8"/>
        <v>40310.208333333336</v>
      </c>
      <c r="N129">
        <v>1273899600</v>
      </c>
      <c r="O129" s="12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t="s">
        <v>307</v>
      </c>
      <c r="C130" s="6" t="s">
        <v>308</v>
      </c>
      <c r="D130">
        <v>70600</v>
      </c>
      <c r="E130">
        <v>42596</v>
      </c>
      <c r="F130" s="7">
        <f t="shared" si="7"/>
        <v>0.6</v>
      </c>
      <c r="G130" t="s">
        <v>74</v>
      </c>
      <c r="H130">
        <v>532</v>
      </c>
      <c r="I130" s="9">
        <f t="shared" ref="I130:I193" si="12">AVERAGE(H130,E130)</f>
        <v>21564</v>
      </c>
      <c r="J130" t="s">
        <v>21</v>
      </c>
      <c r="K130" t="s">
        <v>22</v>
      </c>
      <c r="L130">
        <v>1282885200</v>
      </c>
      <c r="M130" s="12">
        <f t="shared" si="8"/>
        <v>40417.208333333336</v>
      </c>
      <c r="N130">
        <v>1284008400</v>
      </c>
      <c r="O130" s="12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25">
      <c r="A131">
        <v>129</v>
      </c>
      <c r="B131" t="s">
        <v>309</v>
      </c>
      <c r="C131" s="6" t="s">
        <v>310</v>
      </c>
      <c r="D131">
        <v>148500</v>
      </c>
      <c r="E131">
        <v>4756</v>
      </c>
      <c r="F131" s="7">
        <f t="shared" ref="F131:F194" si="13">ROUND(IFERROR(1-(D131-E131)/D131,0),2)</f>
        <v>0.03</v>
      </c>
      <c r="G131" t="s">
        <v>74</v>
      </c>
      <c r="H131">
        <v>55</v>
      </c>
      <c r="I131" s="9">
        <f t="shared" si="12"/>
        <v>2405.5</v>
      </c>
      <c r="J131" t="s">
        <v>26</v>
      </c>
      <c r="K131" t="s">
        <v>27</v>
      </c>
      <c r="L131">
        <v>1422943200</v>
      </c>
      <c r="M131" s="12">
        <f t="shared" ref="M131:M194" si="14">(L131/86400)+DATE(1970,1,1)</f>
        <v>42038.25</v>
      </c>
      <c r="N131">
        <v>1425103200</v>
      </c>
      <c r="O131" s="12">
        <f t="shared" ref="O131:O194" si="15">(N131/86400)+DATE(1970,1,1)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 SEARCH("/",R131,1)-1)</f>
        <v>food</v>
      </c>
      <c r="T131" t="str">
        <f t="shared" ref="T131:T194" si="17">RIGHT(R131,LEN( R131 ) - FIND( "/", R131 ))</f>
        <v>food trucks</v>
      </c>
    </row>
    <row r="132" spans="1:20" x14ac:dyDescent="0.25">
      <c r="A132">
        <v>130</v>
      </c>
      <c r="B132" t="s">
        <v>311</v>
      </c>
      <c r="C132" s="6" t="s">
        <v>312</v>
      </c>
      <c r="D132">
        <v>9600</v>
      </c>
      <c r="E132">
        <v>14925</v>
      </c>
      <c r="F132" s="7">
        <f t="shared" si="13"/>
        <v>1.55</v>
      </c>
      <c r="G132" t="s">
        <v>20</v>
      </c>
      <c r="H132">
        <v>533</v>
      </c>
      <c r="I132" s="9">
        <f t="shared" si="12"/>
        <v>7729</v>
      </c>
      <c r="J132" t="s">
        <v>36</v>
      </c>
      <c r="K132" t="s">
        <v>37</v>
      </c>
      <c r="L132">
        <v>1319605200</v>
      </c>
      <c r="M132" s="12">
        <f t="shared" si="14"/>
        <v>40842.208333333336</v>
      </c>
      <c r="N132">
        <v>1320991200</v>
      </c>
      <c r="O132" s="12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x14ac:dyDescent="0.25">
      <c r="A133">
        <v>131</v>
      </c>
      <c r="B133" t="s">
        <v>313</v>
      </c>
      <c r="C133" s="6" t="s">
        <v>314</v>
      </c>
      <c r="D133">
        <v>164700</v>
      </c>
      <c r="E133">
        <v>166116</v>
      </c>
      <c r="F133" s="7">
        <f t="shared" si="13"/>
        <v>1.01</v>
      </c>
      <c r="G133" t="s">
        <v>20</v>
      </c>
      <c r="H133">
        <v>2443</v>
      </c>
      <c r="I133" s="9">
        <f t="shared" si="12"/>
        <v>84279.5</v>
      </c>
      <c r="J133" t="s">
        <v>40</v>
      </c>
      <c r="K133" t="s">
        <v>41</v>
      </c>
      <c r="L133">
        <v>1385704800</v>
      </c>
      <c r="M133" s="12">
        <f t="shared" si="14"/>
        <v>41607.25</v>
      </c>
      <c r="N133">
        <v>1386828000</v>
      </c>
      <c r="O133" s="12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t="s">
        <v>315</v>
      </c>
      <c r="C134" s="6" t="s">
        <v>316</v>
      </c>
      <c r="D134">
        <v>3300</v>
      </c>
      <c r="E134">
        <v>3834</v>
      </c>
      <c r="F134" s="7">
        <f t="shared" si="13"/>
        <v>1.1599999999999999</v>
      </c>
      <c r="G134" t="s">
        <v>20</v>
      </c>
      <c r="H134">
        <v>89</v>
      </c>
      <c r="I134" s="9">
        <f t="shared" si="12"/>
        <v>1961.5</v>
      </c>
      <c r="J134" t="s">
        <v>21</v>
      </c>
      <c r="K134" t="s">
        <v>22</v>
      </c>
      <c r="L134">
        <v>1515736800</v>
      </c>
      <c r="M134" s="12">
        <f t="shared" si="14"/>
        <v>43112.25</v>
      </c>
      <c r="N134">
        <v>1517119200</v>
      </c>
      <c r="O134" s="12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t="s">
        <v>317</v>
      </c>
      <c r="C135" s="6" t="s">
        <v>318</v>
      </c>
      <c r="D135">
        <v>4500</v>
      </c>
      <c r="E135">
        <v>13985</v>
      </c>
      <c r="F135" s="7">
        <f t="shared" si="13"/>
        <v>3.11</v>
      </c>
      <c r="G135" t="s">
        <v>20</v>
      </c>
      <c r="H135">
        <v>159</v>
      </c>
      <c r="I135" s="9">
        <f t="shared" si="12"/>
        <v>7072</v>
      </c>
      <c r="J135" t="s">
        <v>21</v>
      </c>
      <c r="K135" t="s">
        <v>22</v>
      </c>
      <c r="L135">
        <v>1313125200</v>
      </c>
      <c r="M135" s="12">
        <f t="shared" si="14"/>
        <v>40767.208333333336</v>
      </c>
      <c r="N135">
        <v>1315026000</v>
      </c>
      <c r="O135" s="12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t="s">
        <v>320</v>
      </c>
      <c r="C136" s="6" t="s">
        <v>321</v>
      </c>
      <c r="D136">
        <v>99500</v>
      </c>
      <c r="E136">
        <v>89288</v>
      </c>
      <c r="F136" s="7">
        <f t="shared" si="13"/>
        <v>0.9</v>
      </c>
      <c r="G136" t="s">
        <v>14</v>
      </c>
      <c r="H136">
        <v>940</v>
      </c>
      <c r="I136" s="9">
        <f t="shared" si="12"/>
        <v>45114</v>
      </c>
      <c r="J136" t="s">
        <v>98</v>
      </c>
      <c r="K136" t="s">
        <v>99</v>
      </c>
      <c r="L136">
        <v>1308459600</v>
      </c>
      <c r="M136" s="12">
        <f t="shared" si="14"/>
        <v>40713.208333333336</v>
      </c>
      <c r="N136">
        <v>1312693200</v>
      </c>
      <c r="O136" s="12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t="s">
        <v>322</v>
      </c>
      <c r="C137" s="6" t="s">
        <v>323</v>
      </c>
      <c r="D137">
        <v>7700</v>
      </c>
      <c r="E137">
        <v>5488</v>
      </c>
      <c r="F137" s="7">
        <f t="shared" si="13"/>
        <v>0.71</v>
      </c>
      <c r="G137" t="s">
        <v>14</v>
      </c>
      <c r="H137">
        <v>117</v>
      </c>
      <c r="I137" s="9">
        <f t="shared" si="12"/>
        <v>2802.5</v>
      </c>
      <c r="J137" t="s">
        <v>21</v>
      </c>
      <c r="K137" t="s">
        <v>22</v>
      </c>
      <c r="L137">
        <v>1362636000</v>
      </c>
      <c r="M137" s="12">
        <f t="shared" si="14"/>
        <v>41340.25</v>
      </c>
      <c r="N137">
        <v>1363064400</v>
      </c>
      <c r="O137" s="12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t="s">
        <v>324</v>
      </c>
      <c r="C138" s="6" t="s">
        <v>325</v>
      </c>
      <c r="D138">
        <v>82800</v>
      </c>
      <c r="E138">
        <v>2721</v>
      </c>
      <c r="F138" s="7">
        <f t="shared" si="13"/>
        <v>0.03</v>
      </c>
      <c r="G138" t="s">
        <v>74</v>
      </c>
      <c r="H138">
        <v>58</v>
      </c>
      <c r="I138" s="9">
        <f t="shared" si="12"/>
        <v>1389.5</v>
      </c>
      <c r="J138" t="s">
        <v>21</v>
      </c>
      <c r="K138" t="s">
        <v>22</v>
      </c>
      <c r="L138">
        <v>1402117200</v>
      </c>
      <c r="M138" s="12">
        <f t="shared" si="14"/>
        <v>41797.208333333336</v>
      </c>
      <c r="N138">
        <v>1403154000</v>
      </c>
      <c r="O138" s="12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t="s">
        <v>326</v>
      </c>
      <c r="C139" s="6" t="s">
        <v>327</v>
      </c>
      <c r="D139">
        <v>1800</v>
      </c>
      <c r="E139">
        <v>4712</v>
      </c>
      <c r="F139" s="7">
        <f t="shared" si="13"/>
        <v>2.62</v>
      </c>
      <c r="G139" t="s">
        <v>20</v>
      </c>
      <c r="H139">
        <v>50</v>
      </c>
      <c r="I139" s="9">
        <f t="shared" si="12"/>
        <v>2381</v>
      </c>
      <c r="J139" t="s">
        <v>21</v>
      </c>
      <c r="K139" t="s">
        <v>22</v>
      </c>
      <c r="L139">
        <v>1286341200</v>
      </c>
      <c r="M139" s="12">
        <f t="shared" si="14"/>
        <v>40457.208333333336</v>
      </c>
      <c r="N139">
        <v>1286859600</v>
      </c>
      <c r="O139" s="12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x14ac:dyDescent="0.25">
      <c r="A140">
        <v>138</v>
      </c>
      <c r="B140" t="s">
        <v>328</v>
      </c>
      <c r="C140" s="6" t="s">
        <v>329</v>
      </c>
      <c r="D140">
        <v>9600</v>
      </c>
      <c r="E140">
        <v>9216</v>
      </c>
      <c r="F140" s="7">
        <f t="shared" si="13"/>
        <v>0.96</v>
      </c>
      <c r="G140" t="s">
        <v>14</v>
      </c>
      <c r="H140">
        <v>115</v>
      </c>
      <c r="I140" s="9">
        <f t="shared" si="12"/>
        <v>4665.5</v>
      </c>
      <c r="J140" t="s">
        <v>21</v>
      </c>
      <c r="K140" t="s">
        <v>22</v>
      </c>
      <c r="L140">
        <v>1348808400</v>
      </c>
      <c r="M140" s="12">
        <f t="shared" si="14"/>
        <v>41180.208333333336</v>
      </c>
      <c r="N140">
        <v>1349326800</v>
      </c>
      <c r="O140" s="12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t="s">
        <v>330</v>
      </c>
      <c r="C141" s="6" t="s">
        <v>331</v>
      </c>
      <c r="D141">
        <v>92100</v>
      </c>
      <c r="E141">
        <v>19246</v>
      </c>
      <c r="F141" s="7">
        <f t="shared" si="13"/>
        <v>0.21</v>
      </c>
      <c r="G141" t="s">
        <v>14</v>
      </c>
      <c r="H141">
        <v>326</v>
      </c>
      <c r="I141" s="9">
        <f t="shared" si="12"/>
        <v>9786</v>
      </c>
      <c r="J141" t="s">
        <v>21</v>
      </c>
      <c r="K141" t="s">
        <v>22</v>
      </c>
      <c r="L141">
        <v>1429592400</v>
      </c>
      <c r="M141" s="12">
        <f t="shared" si="14"/>
        <v>42115.208333333328</v>
      </c>
      <c r="N141">
        <v>1430974800</v>
      </c>
      <c r="O141" s="12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x14ac:dyDescent="0.25">
      <c r="A142">
        <v>140</v>
      </c>
      <c r="B142" t="s">
        <v>332</v>
      </c>
      <c r="C142" s="6" t="s">
        <v>333</v>
      </c>
      <c r="D142">
        <v>5500</v>
      </c>
      <c r="E142">
        <v>12274</v>
      </c>
      <c r="F142" s="7">
        <f t="shared" si="13"/>
        <v>2.23</v>
      </c>
      <c r="G142" t="s">
        <v>20</v>
      </c>
      <c r="H142">
        <v>186</v>
      </c>
      <c r="I142" s="9">
        <f t="shared" si="12"/>
        <v>6230</v>
      </c>
      <c r="J142" t="s">
        <v>21</v>
      </c>
      <c r="K142" t="s">
        <v>22</v>
      </c>
      <c r="L142">
        <v>1519538400</v>
      </c>
      <c r="M142" s="12">
        <f t="shared" si="14"/>
        <v>43156.25</v>
      </c>
      <c r="N142">
        <v>1519970400</v>
      </c>
      <c r="O142" s="12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t="s">
        <v>334</v>
      </c>
      <c r="C143" s="6" t="s">
        <v>335</v>
      </c>
      <c r="D143">
        <v>64300</v>
      </c>
      <c r="E143">
        <v>65323</v>
      </c>
      <c r="F143" s="7">
        <f t="shared" si="13"/>
        <v>1.02</v>
      </c>
      <c r="G143" t="s">
        <v>20</v>
      </c>
      <c r="H143">
        <v>1071</v>
      </c>
      <c r="I143" s="9">
        <f t="shared" si="12"/>
        <v>33197</v>
      </c>
      <c r="J143" t="s">
        <v>21</v>
      </c>
      <c r="K143" t="s">
        <v>22</v>
      </c>
      <c r="L143">
        <v>1434085200</v>
      </c>
      <c r="M143" s="12">
        <f t="shared" si="14"/>
        <v>42167.208333333328</v>
      </c>
      <c r="N143">
        <v>1434603600</v>
      </c>
      <c r="O143" s="12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t="s">
        <v>336</v>
      </c>
      <c r="C144" s="6" t="s">
        <v>337</v>
      </c>
      <c r="D144">
        <v>5000</v>
      </c>
      <c r="E144">
        <v>11502</v>
      </c>
      <c r="F144" s="7">
        <f t="shared" si="13"/>
        <v>2.2999999999999998</v>
      </c>
      <c r="G144" t="s">
        <v>20</v>
      </c>
      <c r="H144">
        <v>117</v>
      </c>
      <c r="I144" s="9">
        <f t="shared" si="12"/>
        <v>5809.5</v>
      </c>
      <c r="J144" t="s">
        <v>21</v>
      </c>
      <c r="K144" t="s">
        <v>22</v>
      </c>
      <c r="L144">
        <v>1333688400</v>
      </c>
      <c r="M144" s="12">
        <f t="shared" si="14"/>
        <v>41005.208333333336</v>
      </c>
      <c r="N144">
        <v>1337230800</v>
      </c>
      <c r="O144" s="12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t="s">
        <v>338</v>
      </c>
      <c r="C145" s="6" t="s">
        <v>339</v>
      </c>
      <c r="D145">
        <v>5400</v>
      </c>
      <c r="E145">
        <v>7322</v>
      </c>
      <c r="F145" s="7">
        <f t="shared" si="13"/>
        <v>1.36</v>
      </c>
      <c r="G145" t="s">
        <v>20</v>
      </c>
      <c r="H145">
        <v>70</v>
      </c>
      <c r="I145" s="9">
        <f t="shared" si="12"/>
        <v>3696</v>
      </c>
      <c r="J145" t="s">
        <v>21</v>
      </c>
      <c r="K145" t="s">
        <v>22</v>
      </c>
      <c r="L145">
        <v>1277701200</v>
      </c>
      <c r="M145" s="12">
        <f t="shared" si="14"/>
        <v>40357.208333333336</v>
      </c>
      <c r="N145">
        <v>1279429200</v>
      </c>
      <c r="O145" s="12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t="s">
        <v>340</v>
      </c>
      <c r="C146" s="6" t="s">
        <v>341</v>
      </c>
      <c r="D146">
        <v>9000</v>
      </c>
      <c r="E146">
        <v>11619</v>
      </c>
      <c r="F146" s="7">
        <f t="shared" si="13"/>
        <v>1.29</v>
      </c>
      <c r="G146" t="s">
        <v>20</v>
      </c>
      <c r="H146">
        <v>135</v>
      </c>
      <c r="I146" s="9">
        <f t="shared" si="12"/>
        <v>5877</v>
      </c>
      <c r="J146" t="s">
        <v>21</v>
      </c>
      <c r="K146" t="s">
        <v>22</v>
      </c>
      <c r="L146">
        <v>1560747600</v>
      </c>
      <c r="M146" s="12">
        <f t="shared" si="14"/>
        <v>43633.208333333328</v>
      </c>
      <c r="N146">
        <v>1561438800</v>
      </c>
      <c r="O146" s="12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t="s">
        <v>342</v>
      </c>
      <c r="C147" s="6" t="s">
        <v>343</v>
      </c>
      <c r="D147">
        <v>25000</v>
      </c>
      <c r="E147">
        <v>59128</v>
      </c>
      <c r="F147" s="7">
        <f t="shared" si="13"/>
        <v>2.37</v>
      </c>
      <c r="G147" t="s">
        <v>20</v>
      </c>
      <c r="H147">
        <v>768</v>
      </c>
      <c r="I147" s="9">
        <f t="shared" si="12"/>
        <v>29948</v>
      </c>
      <c r="J147" t="s">
        <v>98</v>
      </c>
      <c r="K147" t="s">
        <v>99</v>
      </c>
      <c r="L147">
        <v>1410066000</v>
      </c>
      <c r="M147" s="12">
        <f t="shared" si="14"/>
        <v>41889.208333333336</v>
      </c>
      <c r="N147">
        <v>1410498000</v>
      </c>
      <c r="O147" s="12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x14ac:dyDescent="0.25">
      <c r="A148">
        <v>146</v>
      </c>
      <c r="B148" t="s">
        <v>344</v>
      </c>
      <c r="C148" s="6" t="s">
        <v>345</v>
      </c>
      <c r="D148">
        <v>8800</v>
      </c>
      <c r="E148">
        <v>1518</v>
      </c>
      <c r="F148" s="7">
        <f t="shared" si="13"/>
        <v>0.17</v>
      </c>
      <c r="G148" t="s">
        <v>74</v>
      </c>
      <c r="H148">
        <v>51</v>
      </c>
      <c r="I148" s="9">
        <f t="shared" si="12"/>
        <v>784.5</v>
      </c>
      <c r="J148" t="s">
        <v>21</v>
      </c>
      <c r="K148" t="s">
        <v>22</v>
      </c>
      <c r="L148">
        <v>1320732000</v>
      </c>
      <c r="M148" s="12">
        <f t="shared" si="14"/>
        <v>40855.25</v>
      </c>
      <c r="N148">
        <v>1322460000</v>
      </c>
      <c r="O148" s="12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t="s">
        <v>346</v>
      </c>
      <c r="C149" s="6" t="s">
        <v>347</v>
      </c>
      <c r="D149">
        <v>8300</v>
      </c>
      <c r="E149">
        <v>9337</v>
      </c>
      <c r="F149" s="7">
        <f t="shared" si="13"/>
        <v>1.1200000000000001</v>
      </c>
      <c r="G149" t="s">
        <v>20</v>
      </c>
      <c r="H149">
        <v>199</v>
      </c>
      <c r="I149" s="9">
        <f t="shared" si="12"/>
        <v>4768</v>
      </c>
      <c r="J149" t="s">
        <v>21</v>
      </c>
      <c r="K149" t="s">
        <v>22</v>
      </c>
      <c r="L149">
        <v>1465794000</v>
      </c>
      <c r="M149" s="12">
        <f t="shared" si="14"/>
        <v>42534.208333333328</v>
      </c>
      <c r="N149">
        <v>1466312400</v>
      </c>
      <c r="O149" s="12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t="s">
        <v>348</v>
      </c>
      <c r="C150" s="6" t="s">
        <v>349</v>
      </c>
      <c r="D150">
        <v>9300</v>
      </c>
      <c r="E150">
        <v>11255</v>
      </c>
      <c r="F150" s="7">
        <f t="shared" si="13"/>
        <v>1.21</v>
      </c>
      <c r="G150" t="s">
        <v>20</v>
      </c>
      <c r="H150">
        <v>107</v>
      </c>
      <c r="I150" s="9">
        <f t="shared" si="12"/>
        <v>5681</v>
      </c>
      <c r="J150" t="s">
        <v>21</v>
      </c>
      <c r="K150" t="s">
        <v>22</v>
      </c>
      <c r="L150">
        <v>1500958800</v>
      </c>
      <c r="M150" s="12">
        <f t="shared" si="14"/>
        <v>42941.208333333328</v>
      </c>
      <c r="N150">
        <v>1501736400</v>
      </c>
      <c r="O150" s="12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t="s">
        <v>350</v>
      </c>
      <c r="C151" s="6" t="s">
        <v>351</v>
      </c>
      <c r="D151">
        <v>6200</v>
      </c>
      <c r="E151">
        <v>13632</v>
      </c>
      <c r="F151" s="7">
        <f t="shared" si="13"/>
        <v>2.2000000000000002</v>
      </c>
      <c r="G151" t="s">
        <v>20</v>
      </c>
      <c r="H151">
        <v>195</v>
      </c>
      <c r="I151" s="9">
        <f t="shared" si="12"/>
        <v>6913.5</v>
      </c>
      <c r="J151" t="s">
        <v>21</v>
      </c>
      <c r="K151" t="s">
        <v>22</v>
      </c>
      <c r="L151">
        <v>1357020000</v>
      </c>
      <c r="M151" s="12">
        <f t="shared" si="14"/>
        <v>41275.25</v>
      </c>
      <c r="N151">
        <v>1361512800</v>
      </c>
      <c r="O151" s="12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t="s">
        <v>352</v>
      </c>
      <c r="C152" s="6" t="s">
        <v>353</v>
      </c>
      <c r="D152">
        <v>100</v>
      </c>
      <c r="E152">
        <v>1</v>
      </c>
      <c r="F152" s="7">
        <f t="shared" si="13"/>
        <v>0.01</v>
      </c>
      <c r="G152" t="s">
        <v>14</v>
      </c>
      <c r="H152">
        <v>1</v>
      </c>
      <c r="I152" s="9">
        <f t="shared" si="12"/>
        <v>1</v>
      </c>
      <c r="J152" t="s">
        <v>21</v>
      </c>
      <c r="K152" t="s">
        <v>22</v>
      </c>
      <c r="L152">
        <v>1544940000</v>
      </c>
      <c r="M152" s="12">
        <f t="shared" si="14"/>
        <v>43450.25</v>
      </c>
      <c r="N152">
        <v>1545026400</v>
      </c>
      <c r="O152" s="12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t="s">
        <v>354</v>
      </c>
      <c r="C153" s="6" t="s">
        <v>355</v>
      </c>
      <c r="D153">
        <v>137200</v>
      </c>
      <c r="E153">
        <v>88037</v>
      </c>
      <c r="F153" s="7">
        <f t="shared" si="13"/>
        <v>0.64</v>
      </c>
      <c r="G153" t="s">
        <v>14</v>
      </c>
      <c r="H153">
        <v>1467</v>
      </c>
      <c r="I153" s="9">
        <f t="shared" si="12"/>
        <v>44752</v>
      </c>
      <c r="J153" t="s">
        <v>21</v>
      </c>
      <c r="K153" t="s">
        <v>22</v>
      </c>
      <c r="L153">
        <v>1402290000</v>
      </c>
      <c r="M153" s="12">
        <f t="shared" si="14"/>
        <v>41799.208333333336</v>
      </c>
      <c r="N153">
        <v>1406696400</v>
      </c>
      <c r="O153" s="12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t="s">
        <v>356</v>
      </c>
      <c r="C154" s="6" t="s">
        <v>357</v>
      </c>
      <c r="D154">
        <v>41500</v>
      </c>
      <c r="E154">
        <v>175573</v>
      </c>
      <c r="F154" s="7">
        <f t="shared" si="13"/>
        <v>4.2300000000000004</v>
      </c>
      <c r="G154" t="s">
        <v>20</v>
      </c>
      <c r="H154">
        <v>3376</v>
      </c>
      <c r="I154" s="9">
        <f t="shared" si="12"/>
        <v>89474.5</v>
      </c>
      <c r="J154" t="s">
        <v>21</v>
      </c>
      <c r="K154" t="s">
        <v>22</v>
      </c>
      <c r="L154">
        <v>1487311200</v>
      </c>
      <c r="M154" s="12">
        <f t="shared" si="14"/>
        <v>42783.25</v>
      </c>
      <c r="N154">
        <v>1487916000</v>
      </c>
      <c r="O154" s="12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t="s">
        <v>358</v>
      </c>
      <c r="C155" s="6" t="s">
        <v>359</v>
      </c>
      <c r="D155">
        <v>189400</v>
      </c>
      <c r="E155">
        <v>176112</v>
      </c>
      <c r="F155" s="7">
        <f t="shared" si="13"/>
        <v>0.93</v>
      </c>
      <c r="G155" t="s">
        <v>14</v>
      </c>
      <c r="H155">
        <v>5681</v>
      </c>
      <c r="I155" s="9">
        <f t="shared" si="12"/>
        <v>90896.5</v>
      </c>
      <c r="J155" t="s">
        <v>21</v>
      </c>
      <c r="K155" t="s">
        <v>22</v>
      </c>
      <c r="L155">
        <v>1350622800</v>
      </c>
      <c r="M155" s="12">
        <f t="shared" si="14"/>
        <v>41201.208333333336</v>
      </c>
      <c r="N155">
        <v>1351141200</v>
      </c>
      <c r="O155" s="12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t="s">
        <v>360</v>
      </c>
      <c r="C156" s="6" t="s">
        <v>361</v>
      </c>
      <c r="D156">
        <v>171300</v>
      </c>
      <c r="E156">
        <v>100650</v>
      </c>
      <c r="F156" s="7">
        <f t="shared" si="13"/>
        <v>0.59</v>
      </c>
      <c r="G156" t="s">
        <v>14</v>
      </c>
      <c r="H156">
        <v>1059</v>
      </c>
      <c r="I156" s="9">
        <f t="shared" si="12"/>
        <v>50854.5</v>
      </c>
      <c r="J156" t="s">
        <v>21</v>
      </c>
      <c r="K156" t="s">
        <v>22</v>
      </c>
      <c r="L156">
        <v>1463029200</v>
      </c>
      <c r="M156" s="12">
        <f t="shared" si="14"/>
        <v>42502.208333333328</v>
      </c>
      <c r="N156">
        <v>1465016400</v>
      </c>
      <c r="O156" s="12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t="s">
        <v>362</v>
      </c>
      <c r="C157" s="6" t="s">
        <v>363</v>
      </c>
      <c r="D157">
        <v>139500</v>
      </c>
      <c r="E157">
        <v>90706</v>
      </c>
      <c r="F157" s="7">
        <f t="shared" si="13"/>
        <v>0.65</v>
      </c>
      <c r="G157" t="s">
        <v>14</v>
      </c>
      <c r="H157">
        <v>1194</v>
      </c>
      <c r="I157" s="9">
        <f t="shared" si="12"/>
        <v>45950</v>
      </c>
      <c r="J157" t="s">
        <v>21</v>
      </c>
      <c r="K157" t="s">
        <v>22</v>
      </c>
      <c r="L157">
        <v>1269493200</v>
      </c>
      <c r="M157" s="12">
        <f t="shared" si="14"/>
        <v>40262.208333333336</v>
      </c>
      <c r="N157">
        <v>1270789200</v>
      </c>
      <c r="O157" s="12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t="s">
        <v>364</v>
      </c>
      <c r="C158" s="6" t="s">
        <v>365</v>
      </c>
      <c r="D158">
        <v>36400</v>
      </c>
      <c r="E158">
        <v>26914</v>
      </c>
      <c r="F158" s="7">
        <f t="shared" si="13"/>
        <v>0.74</v>
      </c>
      <c r="G158" t="s">
        <v>74</v>
      </c>
      <c r="H158">
        <v>379</v>
      </c>
      <c r="I158" s="9">
        <f t="shared" si="12"/>
        <v>13646.5</v>
      </c>
      <c r="J158" t="s">
        <v>26</v>
      </c>
      <c r="K158" t="s">
        <v>27</v>
      </c>
      <c r="L158">
        <v>1570251600</v>
      </c>
      <c r="M158" s="12">
        <f t="shared" si="14"/>
        <v>43743.208333333328</v>
      </c>
      <c r="N158">
        <v>1572325200</v>
      </c>
      <c r="O158" s="12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t="s">
        <v>366</v>
      </c>
      <c r="C159" s="6" t="s">
        <v>367</v>
      </c>
      <c r="D159">
        <v>4200</v>
      </c>
      <c r="E159">
        <v>2212</v>
      </c>
      <c r="F159" s="7">
        <f t="shared" si="13"/>
        <v>0.53</v>
      </c>
      <c r="G159" t="s">
        <v>14</v>
      </c>
      <c r="H159">
        <v>30</v>
      </c>
      <c r="I159" s="9">
        <f t="shared" si="12"/>
        <v>1121</v>
      </c>
      <c r="J159" t="s">
        <v>26</v>
      </c>
      <c r="K159" t="s">
        <v>27</v>
      </c>
      <c r="L159">
        <v>1388383200</v>
      </c>
      <c r="M159" s="12">
        <f t="shared" si="14"/>
        <v>41638.25</v>
      </c>
      <c r="N159">
        <v>1389420000</v>
      </c>
      <c r="O159" s="12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t="s">
        <v>368</v>
      </c>
      <c r="C160" s="6" t="s">
        <v>369</v>
      </c>
      <c r="D160">
        <v>2100</v>
      </c>
      <c r="E160">
        <v>4640</v>
      </c>
      <c r="F160" s="7">
        <f t="shared" si="13"/>
        <v>2.21</v>
      </c>
      <c r="G160" t="s">
        <v>20</v>
      </c>
      <c r="H160">
        <v>41</v>
      </c>
      <c r="I160" s="9">
        <f t="shared" si="12"/>
        <v>2340.5</v>
      </c>
      <c r="J160" t="s">
        <v>21</v>
      </c>
      <c r="K160" t="s">
        <v>22</v>
      </c>
      <c r="L160">
        <v>1449554400</v>
      </c>
      <c r="M160" s="12">
        <f t="shared" si="14"/>
        <v>42346.25</v>
      </c>
      <c r="N160">
        <v>1449640800</v>
      </c>
      <c r="O160" s="12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t="s">
        <v>370</v>
      </c>
      <c r="C161" s="6" t="s">
        <v>371</v>
      </c>
      <c r="D161">
        <v>191200</v>
      </c>
      <c r="E161">
        <v>191222</v>
      </c>
      <c r="F161" s="7">
        <f t="shared" si="13"/>
        <v>1</v>
      </c>
      <c r="G161" t="s">
        <v>20</v>
      </c>
      <c r="H161">
        <v>1821</v>
      </c>
      <c r="I161" s="9">
        <f t="shared" si="12"/>
        <v>96521.5</v>
      </c>
      <c r="J161" t="s">
        <v>21</v>
      </c>
      <c r="K161" t="s">
        <v>22</v>
      </c>
      <c r="L161">
        <v>1553662800</v>
      </c>
      <c r="M161" s="12">
        <f t="shared" si="14"/>
        <v>43551.208333333328</v>
      </c>
      <c r="N161">
        <v>1555218000</v>
      </c>
      <c r="O161" s="12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t="s">
        <v>372</v>
      </c>
      <c r="C162" s="6" t="s">
        <v>373</v>
      </c>
      <c r="D162">
        <v>8000</v>
      </c>
      <c r="E162">
        <v>12985</v>
      </c>
      <c r="F162" s="7">
        <f t="shared" si="13"/>
        <v>1.62</v>
      </c>
      <c r="G162" t="s">
        <v>20</v>
      </c>
      <c r="H162">
        <v>164</v>
      </c>
      <c r="I162" s="9">
        <f t="shared" si="12"/>
        <v>6574.5</v>
      </c>
      <c r="J162" t="s">
        <v>21</v>
      </c>
      <c r="K162" t="s">
        <v>22</v>
      </c>
      <c r="L162">
        <v>1556341200</v>
      </c>
      <c r="M162" s="12">
        <f t="shared" si="14"/>
        <v>43582.208333333328</v>
      </c>
      <c r="N162">
        <v>1557723600</v>
      </c>
      <c r="O162" s="12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x14ac:dyDescent="0.25">
      <c r="A163">
        <v>161</v>
      </c>
      <c r="B163" t="s">
        <v>374</v>
      </c>
      <c r="C163" s="6" t="s">
        <v>375</v>
      </c>
      <c r="D163">
        <v>5500</v>
      </c>
      <c r="E163">
        <v>4300</v>
      </c>
      <c r="F163" s="7">
        <f t="shared" si="13"/>
        <v>0.78</v>
      </c>
      <c r="G163" t="s">
        <v>14</v>
      </c>
      <c r="H163">
        <v>75</v>
      </c>
      <c r="I163" s="9">
        <f t="shared" si="12"/>
        <v>2187.5</v>
      </c>
      <c r="J163" t="s">
        <v>21</v>
      </c>
      <c r="K163" t="s">
        <v>22</v>
      </c>
      <c r="L163">
        <v>1442984400</v>
      </c>
      <c r="M163" s="12">
        <f t="shared" si="14"/>
        <v>42270.208333333328</v>
      </c>
      <c r="N163">
        <v>1443502800</v>
      </c>
      <c r="O163" s="12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x14ac:dyDescent="0.25">
      <c r="A164">
        <v>162</v>
      </c>
      <c r="B164" t="s">
        <v>376</v>
      </c>
      <c r="C164" s="6" t="s">
        <v>377</v>
      </c>
      <c r="D164">
        <v>6100</v>
      </c>
      <c r="E164">
        <v>9134</v>
      </c>
      <c r="F164" s="7">
        <f t="shared" si="13"/>
        <v>1.5</v>
      </c>
      <c r="G164" t="s">
        <v>20</v>
      </c>
      <c r="H164">
        <v>157</v>
      </c>
      <c r="I164" s="9">
        <f t="shared" si="12"/>
        <v>4645.5</v>
      </c>
      <c r="J164" t="s">
        <v>98</v>
      </c>
      <c r="K164" t="s">
        <v>99</v>
      </c>
      <c r="L164">
        <v>1544248800</v>
      </c>
      <c r="M164" s="12">
        <f t="shared" si="14"/>
        <v>43442.25</v>
      </c>
      <c r="N164">
        <v>1546840800</v>
      </c>
      <c r="O164" s="12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t="s">
        <v>378</v>
      </c>
      <c r="C165" s="6" t="s">
        <v>379</v>
      </c>
      <c r="D165">
        <v>3500</v>
      </c>
      <c r="E165">
        <v>8864</v>
      </c>
      <c r="F165" s="7">
        <f t="shared" si="13"/>
        <v>2.5299999999999998</v>
      </c>
      <c r="G165" t="s">
        <v>20</v>
      </c>
      <c r="H165">
        <v>246</v>
      </c>
      <c r="I165" s="9">
        <f t="shared" si="12"/>
        <v>4555</v>
      </c>
      <c r="J165" t="s">
        <v>21</v>
      </c>
      <c r="K165" t="s">
        <v>22</v>
      </c>
      <c r="L165">
        <v>1508475600</v>
      </c>
      <c r="M165" s="12">
        <f t="shared" si="14"/>
        <v>43028.208333333328</v>
      </c>
      <c r="N165">
        <v>1512712800</v>
      </c>
      <c r="O165" s="12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t="s">
        <v>380</v>
      </c>
      <c r="C166" s="6" t="s">
        <v>381</v>
      </c>
      <c r="D166">
        <v>150500</v>
      </c>
      <c r="E166">
        <v>150755</v>
      </c>
      <c r="F166" s="7">
        <f t="shared" si="13"/>
        <v>1</v>
      </c>
      <c r="G166" t="s">
        <v>20</v>
      </c>
      <c r="H166">
        <v>1396</v>
      </c>
      <c r="I166" s="9">
        <f t="shared" si="12"/>
        <v>76075.5</v>
      </c>
      <c r="J166" t="s">
        <v>21</v>
      </c>
      <c r="K166" t="s">
        <v>22</v>
      </c>
      <c r="L166">
        <v>1507438800</v>
      </c>
      <c r="M166" s="12">
        <f t="shared" si="14"/>
        <v>43016.208333333328</v>
      </c>
      <c r="N166">
        <v>1507525200</v>
      </c>
      <c r="O166" s="12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t="s">
        <v>382</v>
      </c>
      <c r="C167" s="6" t="s">
        <v>383</v>
      </c>
      <c r="D167">
        <v>90400</v>
      </c>
      <c r="E167">
        <v>110279</v>
      </c>
      <c r="F167" s="7">
        <f t="shared" si="13"/>
        <v>1.22</v>
      </c>
      <c r="G167" t="s">
        <v>20</v>
      </c>
      <c r="H167">
        <v>2506</v>
      </c>
      <c r="I167" s="9">
        <f t="shared" si="12"/>
        <v>56392.5</v>
      </c>
      <c r="J167" t="s">
        <v>21</v>
      </c>
      <c r="K167" t="s">
        <v>22</v>
      </c>
      <c r="L167">
        <v>1501563600</v>
      </c>
      <c r="M167" s="12">
        <f t="shared" si="14"/>
        <v>42948.208333333328</v>
      </c>
      <c r="N167">
        <v>1504328400</v>
      </c>
      <c r="O167" s="12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t="s">
        <v>384</v>
      </c>
      <c r="C168" s="6" t="s">
        <v>385</v>
      </c>
      <c r="D168">
        <v>9800</v>
      </c>
      <c r="E168">
        <v>13439</v>
      </c>
      <c r="F168" s="7">
        <f t="shared" si="13"/>
        <v>1.37</v>
      </c>
      <c r="G168" t="s">
        <v>20</v>
      </c>
      <c r="H168">
        <v>244</v>
      </c>
      <c r="I168" s="9">
        <f t="shared" si="12"/>
        <v>6841.5</v>
      </c>
      <c r="J168" t="s">
        <v>21</v>
      </c>
      <c r="K168" t="s">
        <v>22</v>
      </c>
      <c r="L168">
        <v>1292997600</v>
      </c>
      <c r="M168" s="12">
        <f t="shared" si="14"/>
        <v>40534.25</v>
      </c>
      <c r="N168">
        <v>1293343200</v>
      </c>
      <c r="O168" s="12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t="s">
        <v>386</v>
      </c>
      <c r="C169" s="6" t="s">
        <v>387</v>
      </c>
      <c r="D169">
        <v>2600</v>
      </c>
      <c r="E169">
        <v>10804</v>
      </c>
      <c r="F169" s="7">
        <f t="shared" si="13"/>
        <v>4.16</v>
      </c>
      <c r="G169" t="s">
        <v>20</v>
      </c>
      <c r="H169">
        <v>146</v>
      </c>
      <c r="I169" s="9">
        <f t="shared" si="12"/>
        <v>5475</v>
      </c>
      <c r="J169" t="s">
        <v>26</v>
      </c>
      <c r="K169" t="s">
        <v>27</v>
      </c>
      <c r="L169">
        <v>1370840400</v>
      </c>
      <c r="M169" s="12">
        <f t="shared" si="14"/>
        <v>41435.208333333336</v>
      </c>
      <c r="N169">
        <v>1371704400</v>
      </c>
      <c r="O169" s="12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t="s">
        <v>388</v>
      </c>
      <c r="C170" s="6" t="s">
        <v>389</v>
      </c>
      <c r="D170">
        <v>128100</v>
      </c>
      <c r="E170">
        <v>40107</v>
      </c>
      <c r="F170" s="7">
        <f t="shared" si="13"/>
        <v>0.31</v>
      </c>
      <c r="G170" t="s">
        <v>14</v>
      </c>
      <c r="H170">
        <v>955</v>
      </c>
      <c r="I170" s="9">
        <f t="shared" si="12"/>
        <v>20531</v>
      </c>
      <c r="J170" t="s">
        <v>36</v>
      </c>
      <c r="K170" t="s">
        <v>37</v>
      </c>
      <c r="L170">
        <v>1550815200</v>
      </c>
      <c r="M170" s="12">
        <f t="shared" si="14"/>
        <v>43518.25</v>
      </c>
      <c r="N170">
        <v>1552798800</v>
      </c>
      <c r="O170" s="12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t="s">
        <v>390</v>
      </c>
      <c r="C171" s="6" t="s">
        <v>391</v>
      </c>
      <c r="D171">
        <v>23300</v>
      </c>
      <c r="E171">
        <v>98811</v>
      </c>
      <c r="F171" s="7">
        <f t="shared" si="13"/>
        <v>4.24</v>
      </c>
      <c r="G171" t="s">
        <v>20</v>
      </c>
      <c r="H171">
        <v>1267</v>
      </c>
      <c r="I171" s="9">
        <f t="shared" si="12"/>
        <v>50039</v>
      </c>
      <c r="J171" t="s">
        <v>21</v>
      </c>
      <c r="K171" t="s">
        <v>22</v>
      </c>
      <c r="L171">
        <v>1339909200</v>
      </c>
      <c r="M171" s="12">
        <f t="shared" si="14"/>
        <v>41077.208333333336</v>
      </c>
      <c r="N171">
        <v>1342328400</v>
      </c>
      <c r="O171" s="12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t="s">
        <v>392</v>
      </c>
      <c r="C172" s="6" t="s">
        <v>393</v>
      </c>
      <c r="D172">
        <v>188100</v>
      </c>
      <c r="E172">
        <v>5528</v>
      </c>
      <c r="F172" s="7">
        <f t="shared" si="13"/>
        <v>0.03</v>
      </c>
      <c r="G172" t="s">
        <v>14</v>
      </c>
      <c r="H172">
        <v>67</v>
      </c>
      <c r="I172" s="9">
        <f t="shared" si="12"/>
        <v>2797.5</v>
      </c>
      <c r="J172" t="s">
        <v>21</v>
      </c>
      <c r="K172" t="s">
        <v>22</v>
      </c>
      <c r="L172">
        <v>1501736400</v>
      </c>
      <c r="M172" s="12">
        <f t="shared" si="14"/>
        <v>42950.208333333328</v>
      </c>
      <c r="N172">
        <v>1502341200</v>
      </c>
      <c r="O172" s="12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x14ac:dyDescent="0.25">
      <c r="A173">
        <v>171</v>
      </c>
      <c r="B173" t="s">
        <v>394</v>
      </c>
      <c r="C173" s="6" t="s">
        <v>395</v>
      </c>
      <c r="D173">
        <v>4900</v>
      </c>
      <c r="E173">
        <v>521</v>
      </c>
      <c r="F173" s="7">
        <f t="shared" si="13"/>
        <v>0.11</v>
      </c>
      <c r="G173" t="s">
        <v>14</v>
      </c>
      <c r="H173">
        <v>5</v>
      </c>
      <c r="I173" s="9">
        <f t="shared" si="12"/>
        <v>263</v>
      </c>
      <c r="J173" t="s">
        <v>21</v>
      </c>
      <c r="K173" t="s">
        <v>22</v>
      </c>
      <c r="L173">
        <v>1395291600</v>
      </c>
      <c r="M173" s="12">
        <f t="shared" si="14"/>
        <v>41718.208333333336</v>
      </c>
      <c r="N173">
        <v>1397192400</v>
      </c>
      <c r="O173" s="12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t="s">
        <v>396</v>
      </c>
      <c r="C174" s="6" t="s">
        <v>397</v>
      </c>
      <c r="D174">
        <v>800</v>
      </c>
      <c r="E174">
        <v>663</v>
      </c>
      <c r="F174" s="7">
        <f t="shared" si="13"/>
        <v>0.83</v>
      </c>
      <c r="G174" t="s">
        <v>14</v>
      </c>
      <c r="H174">
        <v>26</v>
      </c>
      <c r="I174" s="9">
        <f t="shared" si="12"/>
        <v>344.5</v>
      </c>
      <c r="J174" t="s">
        <v>21</v>
      </c>
      <c r="K174" t="s">
        <v>22</v>
      </c>
      <c r="L174">
        <v>1405746000</v>
      </c>
      <c r="M174" s="12">
        <f t="shared" si="14"/>
        <v>41839.208333333336</v>
      </c>
      <c r="N174">
        <v>1407042000</v>
      </c>
      <c r="O174" s="12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t="s">
        <v>398</v>
      </c>
      <c r="C175" s="6" t="s">
        <v>399</v>
      </c>
      <c r="D175">
        <v>96700</v>
      </c>
      <c r="E175">
        <v>157635</v>
      </c>
      <c r="F175" s="7">
        <f t="shared" si="13"/>
        <v>1.63</v>
      </c>
      <c r="G175" t="s">
        <v>20</v>
      </c>
      <c r="H175">
        <v>1561</v>
      </c>
      <c r="I175" s="9">
        <f t="shared" si="12"/>
        <v>79598</v>
      </c>
      <c r="J175" t="s">
        <v>21</v>
      </c>
      <c r="K175" t="s">
        <v>22</v>
      </c>
      <c r="L175">
        <v>1368853200</v>
      </c>
      <c r="M175" s="12">
        <f t="shared" si="14"/>
        <v>41412.208333333336</v>
      </c>
      <c r="N175">
        <v>1369371600</v>
      </c>
      <c r="O175" s="12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t="s">
        <v>400</v>
      </c>
      <c r="C176" s="6" t="s">
        <v>401</v>
      </c>
      <c r="D176">
        <v>600</v>
      </c>
      <c r="E176">
        <v>5368</v>
      </c>
      <c r="F176" s="7">
        <f t="shared" si="13"/>
        <v>8.9499999999999993</v>
      </c>
      <c r="G176" t="s">
        <v>20</v>
      </c>
      <c r="H176">
        <v>48</v>
      </c>
      <c r="I176" s="9">
        <f t="shared" si="12"/>
        <v>2708</v>
      </c>
      <c r="J176" t="s">
        <v>21</v>
      </c>
      <c r="K176" t="s">
        <v>22</v>
      </c>
      <c r="L176">
        <v>1444021200</v>
      </c>
      <c r="M176" s="12">
        <f t="shared" si="14"/>
        <v>42282.208333333328</v>
      </c>
      <c r="N176">
        <v>1444107600</v>
      </c>
      <c r="O176" s="12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t="s">
        <v>402</v>
      </c>
      <c r="C177" s="6" t="s">
        <v>403</v>
      </c>
      <c r="D177">
        <v>181200</v>
      </c>
      <c r="E177">
        <v>47459</v>
      </c>
      <c r="F177" s="7">
        <f t="shared" si="13"/>
        <v>0.26</v>
      </c>
      <c r="G177" t="s">
        <v>14</v>
      </c>
      <c r="H177">
        <v>1130</v>
      </c>
      <c r="I177" s="9">
        <f t="shared" si="12"/>
        <v>24294.5</v>
      </c>
      <c r="J177" t="s">
        <v>21</v>
      </c>
      <c r="K177" t="s">
        <v>22</v>
      </c>
      <c r="L177">
        <v>1472619600</v>
      </c>
      <c r="M177" s="12">
        <f t="shared" si="14"/>
        <v>42613.208333333328</v>
      </c>
      <c r="N177">
        <v>1474261200</v>
      </c>
      <c r="O177" s="12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x14ac:dyDescent="0.25">
      <c r="A178">
        <v>176</v>
      </c>
      <c r="B178" t="s">
        <v>404</v>
      </c>
      <c r="C178" s="6" t="s">
        <v>405</v>
      </c>
      <c r="D178">
        <v>115000</v>
      </c>
      <c r="E178">
        <v>86060</v>
      </c>
      <c r="F178" s="7">
        <f t="shared" si="13"/>
        <v>0.75</v>
      </c>
      <c r="G178" t="s">
        <v>14</v>
      </c>
      <c r="H178">
        <v>782</v>
      </c>
      <c r="I178" s="9">
        <f t="shared" si="12"/>
        <v>43421</v>
      </c>
      <c r="J178" t="s">
        <v>21</v>
      </c>
      <c r="K178" t="s">
        <v>22</v>
      </c>
      <c r="L178">
        <v>1472878800</v>
      </c>
      <c r="M178" s="12">
        <f t="shared" si="14"/>
        <v>42616.208333333328</v>
      </c>
      <c r="N178">
        <v>1473656400</v>
      </c>
      <c r="O178" s="12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t="s">
        <v>406</v>
      </c>
      <c r="C179" s="6" t="s">
        <v>407</v>
      </c>
      <c r="D179">
        <v>38800</v>
      </c>
      <c r="E179">
        <v>161593</v>
      </c>
      <c r="F179" s="7">
        <f t="shared" si="13"/>
        <v>4.16</v>
      </c>
      <c r="G179" t="s">
        <v>20</v>
      </c>
      <c r="H179">
        <v>2739</v>
      </c>
      <c r="I179" s="9">
        <f t="shared" si="12"/>
        <v>82166</v>
      </c>
      <c r="J179" t="s">
        <v>21</v>
      </c>
      <c r="K179" t="s">
        <v>22</v>
      </c>
      <c r="L179">
        <v>1289800800</v>
      </c>
      <c r="M179" s="12">
        <f t="shared" si="14"/>
        <v>40497.25</v>
      </c>
      <c r="N179">
        <v>1291960800</v>
      </c>
      <c r="O179" s="12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t="s">
        <v>408</v>
      </c>
      <c r="C180" s="6" t="s">
        <v>409</v>
      </c>
      <c r="D180">
        <v>7200</v>
      </c>
      <c r="E180">
        <v>6927</v>
      </c>
      <c r="F180" s="7">
        <f t="shared" si="13"/>
        <v>0.96</v>
      </c>
      <c r="G180" t="s">
        <v>14</v>
      </c>
      <c r="H180">
        <v>210</v>
      </c>
      <c r="I180" s="9">
        <f t="shared" si="12"/>
        <v>3568.5</v>
      </c>
      <c r="J180" t="s">
        <v>21</v>
      </c>
      <c r="K180" t="s">
        <v>22</v>
      </c>
      <c r="L180">
        <v>1505970000</v>
      </c>
      <c r="M180" s="12">
        <f t="shared" si="14"/>
        <v>42999.208333333328</v>
      </c>
      <c r="N180">
        <v>1506747600</v>
      </c>
      <c r="O180" s="12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x14ac:dyDescent="0.25">
      <c r="A181">
        <v>179</v>
      </c>
      <c r="B181" t="s">
        <v>410</v>
      </c>
      <c r="C181" s="6" t="s">
        <v>411</v>
      </c>
      <c r="D181">
        <v>44500</v>
      </c>
      <c r="E181">
        <v>159185</v>
      </c>
      <c r="F181" s="7">
        <f t="shared" si="13"/>
        <v>3.58</v>
      </c>
      <c r="G181" t="s">
        <v>20</v>
      </c>
      <c r="H181">
        <v>3537</v>
      </c>
      <c r="I181" s="9">
        <f t="shared" si="12"/>
        <v>81361</v>
      </c>
      <c r="J181" t="s">
        <v>15</v>
      </c>
      <c r="K181" t="s">
        <v>16</v>
      </c>
      <c r="L181">
        <v>1363496400</v>
      </c>
      <c r="M181" s="12">
        <f t="shared" si="14"/>
        <v>41350.208333333336</v>
      </c>
      <c r="N181">
        <v>1363582800</v>
      </c>
      <c r="O181" s="12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t="s">
        <v>412</v>
      </c>
      <c r="C182" s="6" t="s">
        <v>413</v>
      </c>
      <c r="D182">
        <v>56000</v>
      </c>
      <c r="E182">
        <v>172736</v>
      </c>
      <c r="F182" s="7">
        <f t="shared" si="13"/>
        <v>3.08</v>
      </c>
      <c r="G182" t="s">
        <v>20</v>
      </c>
      <c r="H182">
        <v>2107</v>
      </c>
      <c r="I182" s="9">
        <f t="shared" si="12"/>
        <v>87421.5</v>
      </c>
      <c r="J182" t="s">
        <v>26</v>
      </c>
      <c r="K182" t="s">
        <v>27</v>
      </c>
      <c r="L182">
        <v>1269234000</v>
      </c>
      <c r="M182" s="12">
        <f t="shared" si="14"/>
        <v>40259.208333333336</v>
      </c>
      <c r="N182">
        <v>1269666000</v>
      </c>
      <c r="O182" s="12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t="s">
        <v>414</v>
      </c>
      <c r="C183" s="6" t="s">
        <v>415</v>
      </c>
      <c r="D183">
        <v>8600</v>
      </c>
      <c r="E183">
        <v>5315</v>
      </c>
      <c r="F183" s="7">
        <f t="shared" si="13"/>
        <v>0.62</v>
      </c>
      <c r="G183" t="s">
        <v>14</v>
      </c>
      <c r="H183">
        <v>136</v>
      </c>
      <c r="I183" s="9">
        <f t="shared" si="12"/>
        <v>2725.5</v>
      </c>
      <c r="J183" t="s">
        <v>21</v>
      </c>
      <c r="K183" t="s">
        <v>22</v>
      </c>
      <c r="L183">
        <v>1507093200</v>
      </c>
      <c r="M183" s="12">
        <f t="shared" si="14"/>
        <v>43012.208333333328</v>
      </c>
      <c r="N183">
        <v>1508648400</v>
      </c>
      <c r="O183" s="12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x14ac:dyDescent="0.25">
      <c r="A184">
        <v>182</v>
      </c>
      <c r="B184" t="s">
        <v>416</v>
      </c>
      <c r="C184" s="6" t="s">
        <v>417</v>
      </c>
      <c r="D184">
        <v>27100</v>
      </c>
      <c r="E184">
        <v>195750</v>
      </c>
      <c r="F184" s="7">
        <f t="shared" si="13"/>
        <v>7.22</v>
      </c>
      <c r="G184" t="s">
        <v>20</v>
      </c>
      <c r="H184">
        <v>3318</v>
      </c>
      <c r="I184" s="9">
        <f t="shared" si="12"/>
        <v>99534</v>
      </c>
      <c r="J184" t="s">
        <v>36</v>
      </c>
      <c r="K184" t="s">
        <v>37</v>
      </c>
      <c r="L184">
        <v>1560574800</v>
      </c>
      <c r="M184" s="12">
        <f t="shared" si="14"/>
        <v>43631.208333333328</v>
      </c>
      <c r="N184">
        <v>1561957200</v>
      </c>
      <c r="O184" s="12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x14ac:dyDescent="0.25">
      <c r="A185">
        <v>183</v>
      </c>
      <c r="B185" t="s">
        <v>418</v>
      </c>
      <c r="C185" s="6" t="s">
        <v>419</v>
      </c>
      <c r="D185">
        <v>5100</v>
      </c>
      <c r="E185">
        <v>3525</v>
      </c>
      <c r="F185" s="7">
        <f t="shared" si="13"/>
        <v>0.69</v>
      </c>
      <c r="G185" t="s">
        <v>14</v>
      </c>
      <c r="H185">
        <v>86</v>
      </c>
      <c r="I185" s="9">
        <f t="shared" si="12"/>
        <v>1805.5</v>
      </c>
      <c r="J185" t="s">
        <v>15</v>
      </c>
      <c r="K185" t="s">
        <v>16</v>
      </c>
      <c r="L185">
        <v>1284008400</v>
      </c>
      <c r="M185" s="12">
        <f t="shared" si="14"/>
        <v>40430.208333333336</v>
      </c>
      <c r="N185">
        <v>1285131600</v>
      </c>
      <c r="O185" s="12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t="s">
        <v>420</v>
      </c>
      <c r="C186" s="6" t="s">
        <v>421</v>
      </c>
      <c r="D186">
        <v>3600</v>
      </c>
      <c r="E186">
        <v>10550</v>
      </c>
      <c r="F186" s="7">
        <f t="shared" si="13"/>
        <v>2.93</v>
      </c>
      <c r="G186" t="s">
        <v>20</v>
      </c>
      <c r="H186">
        <v>340</v>
      </c>
      <c r="I186" s="9">
        <f t="shared" si="12"/>
        <v>5445</v>
      </c>
      <c r="J186" t="s">
        <v>21</v>
      </c>
      <c r="K186" t="s">
        <v>22</v>
      </c>
      <c r="L186">
        <v>1556859600</v>
      </c>
      <c r="M186" s="12">
        <f t="shared" si="14"/>
        <v>43588.208333333328</v>
      </c>
      <c r="N186">
        <v>1556946000</v>
      </c>
      <c r="O186" s="12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t="s">
        <v>422</v>
      </c>
      <c r="C187" s="6" t="s">
        <v>423</v>
      </c>
      <c r="D187">
        <v>1000</v>
      </c>
      <c r="E187">
        <v>718</v>
      </c>
      <c r="F187" s="7">
        <f t="shared" si="13"/>
        <v>0.72</v>
      </c>
      <c r="G187" t="s">
        <v>14</v>
      </c>
      <c r="H187">
        <v>19</v>
      </c>
      <c r="I187" s="9">
        <f t="shared" si="12"/>
        <v>368.5</v>
      </c>
      <c r="J187" t="s">
        <v>21</v>
      </c>
      <c r="K187" t="s">
        <v>22</v>
      </c>
      <c r="L187">
        <v>1526187600</v>
      </c>
      <c r="M187" s="12">
        <f t="shared" si="14"/>
        <v>43233.208333333328</v>
      </c>
      <c r="N187">
        <v>1527138000</v>
      </c>
      <c r="O187" s="12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t="s">
        <v>424</v>
      </c>
      <c r="C188" s="6" t="s">
        <v>425</v>
      </c>
      <c r="D188">
        <v>88800</v>
      </c>
      <c r="E188">
        <v>28358</v>
      </c>
      <c r="F188" s="7">
        <f t="shared" si="13"/>
        <v>0.32</v>
      </c>
      <c r="G188" t="s">
        <v>14</v>
      </c>
      <c r="H188">
        <v>886</v>
      </c>
      <c r="I188" s="9">
        <f t="shared" si="12"/>
        <v>14622</v>
      </c>
      <c r="J188" t="s">
        <v>21</v>
      </c>
      <c r="K188" t="s">
        <v>22</v>
      </c>
      <c r="L188">
        <v>1400821200</v>
      </c>
      <c r="M188" s="12">
        <f t="shared" si="14"/>
        <v>41782.208333333336</v>
      </c>
      <c r="N188">
        <v>1402117200</v>
      </c>
      <c r="O188" s="12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t="s">
        <v>426</v>
      </c>
      <c r="C189" s="6" t="s">
        <v>427</v>
      </c>
      <c r="D189">
        <v>60200</v>
      </c>
      <c r="E189">
        <v>138384</v>
      </c>
      <c r="F189" s="7">
        <f t="shared" si="13"/>
        <v>2.2999999999999998</v>
      </c>
      <c r="G189" t="s">
        <v>20</v>
      </c>
      <c r="H189">
        <v>1442</v>
      </c>
      <c r="I189" s="9">
        <f t="shared" si="12"/>
        <v>69913</v>
      </c>
      <c r="J189" t="s">
        <v>15</v>
      </c>
      <c r="K189" t="s">
        <v>16</v>
      </c>
      <c r="L189">
        <v>1361599200</v>
      </c>
      <c r="M189" s="12">
        <f t="shared" si="14"/>
        <v>41328.25</v>
      </c>
      <c r="N189">
        <v>1364014800</v>
      </c>
      <c r="O189" s="12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t="s">
        <v>428</v>
      </c>
      <c r="C190" s="6" t="s">
        <v>429</v>
      </c>
      <c r="D190">
        <v>8200</v>
      </c>
      <c r="E190">
        <v>2625</v>
      </c>
      <c r="F190" s="7">
        <f t="shared" si="13"/>
        <v>0.32</v>
      </c>
      <c r="G190" t="s">
        <v>14</v>
      </c>
      <c r="H190">
        <v>35</v>
      </c>
      <c r="I190" s="9">
        <f t="shared" si="12"/>
        <v>1330</v>
      </c>
      <c r="J190" t="s">
        <v>107</v>
      </c>
      <c r="K190" t="s">
        <v>108</v>
      </c>
      <c r="L190">
        <v>1417500000</v>
      </c>
      <c r="M190" s="12">
        <f t="shared" si="14"/>
        <v>41975.25</v>
      </c>
      <c r="N190">
        <v>1417586400</v>
      </c>
      <c r="O190" s="12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t="s">
        <v>430</v>
      </c>
      <c r="C191" s="6" t="s">
        <v>431</v>
      </c>
      <c r="D191">
        <v>191300</v>
      </c>
      <c r="E191">
        <v>45004</v>
      </c>
      <c r="F191" s="7">
        <f t="shared" si="13"/>
        <v>0.24</v>
      </c>
      <c r="G191" t="s">
        <v>74</v>
      </c>
      <c r="H191">
        <v>441</v>
      </c>
      <c r="I191" s="9">
        <f t="shared" si="12"/>
        <v>22722.5</v>
      </c>
      <c r="J191" t="s">
        <v>21</v>
      </c>
      <c r="K191" t="s">
        <v>22</v>
      </c>
      <c r="L191">
        <v>1457071200</v>
      </c>
      <c r="M191" s="12">
        <f t="shared" si="14"/>
        <v>42433.25</v>
      </c>
      <c r="N191">
        <v>1457071200</v>
      </c>
      <c r="O191" s="12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t="s">
        <v>432</v>
      </c>
      <c r="C192" s="6" t="s">
        <v>433</v>
      </c>
      <c r="D192">
        <v>3700</v>
      </c>
      <c r="E192">
        <v>2538</v>
      </c>
      <c r="F192" s="7">
        <f t="shared" si="13"/>
        <v>0.69</v>
      </c>
      <c r="G192" t="s">
        <v>14</v>
      </c>
      <c r="H192">
        <v>24</v>
      </c>
      <c r="I192" s="9">
        <f t="shared" si="12"/>
        <v>1281</v>
      </c>
      <c r="J192" t="s">
        <v>21</v>
      </c>
      <c r="K192" t="s">
        <v>22</v>
      </c>
      <c r="L192">
        <v>1370322000</v>
      </c>
      <c r="M192" s="12">
        <f t="shared" si="14"/>
        <v>41429.208333333336</v>
      </c>
      <c r="N192">
        <v>1370408400</v>
      </c>
      <c r="O192" s="12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t="s">
        <v>434</v>
      </c>
      <c r="C193" s="6" t="s">
        <v>435</v>
      </c>
      <c r="D193">
        <v>8400</v>
      </c>
      <c r="E193">
        <v>3188</v>
      </c>
      <c r="F193" s="7">
        <f t="shared" si="13"/>
        <v>0.38</v>
      </c>
      <c r="G193" t="s">
        <v>14</v>
      </c>
      <c r="H193">
        <v>86</v>
      </c>
      <c r="I193" s="9">
        <f t="shared" si="12"/>
        <v>1637</v>
      </c>
      <c r="J193" t="s">
        <v>107</v>
      </c>
      <c r="K193" t="s">
        <v>108</v>
      </c>
      <c r="L193">
        <v>1552366800</v>
      </c>
      <c r="M193" s="12">
        <f t="shared" si="14"/>
        <v>43536.208333333328</v>
      </c>
      <c r="N193">
        <v>1552626000</v>
      </c>
      <c r="O193" s="12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t="s">
        <v>436</v>
      </c>
      <c r="C194" s="6" t="s">
        <v>437</v>
      </c>
      <c r="D194">
        <v>42600</v>
      </c>
      <c r="E194">
        <v>8517</v>
      </c>
      <c r="F194" s="7">
        <f t="shared" si="13"/>
        <v>0.2</v>
      </c>
      <c r="G194" t="s">
        <v>14</v>
      </c>
      <c r="H194">
        <v>243</v>
      </c>
      <c r="I194" s="9">
        <f t="shared" ref="I194:I257" si="18">AVERAGE(H194,E194)</f>
        <v>4380</v>
      </c>
      <c r="J194" t="s">
        <v>21</v>
      </c>
      <c r="K194" t="s">
        <v>22</v>
      </c>
      <c r="L194">
        <v>1403845200</v>
      </c>
      <c r="M194" s="12">
        <f t="shared" si="14"/>
        <v>41817.208333333336</v>
      </c>
      <c r="N194">
        <v>1404190800</v>
      </c>
      <c r="O194" s="12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t="s">
        <v>438</v>
      </c>
      <c r="C195" s="6" t="s">
        <v>439</v>
      </c>
      <c r="D195">
        <v>6600</v>
      </c>
      <c r="E195">
        <v>3012</v>
      </c>
      <c r="F195" s="7">
        <f t="shared" ref="F195:F258" si="19">ROUND(IFERROR(1-(D195-E195)/D195,0),2)</f>
        <v>0.46</v>
      </c>
      <c r="G195" t="s">
        <v>14</v>
      </c>
      <c r="H195">
        <v>65</v>
      </c>
      <c r="I195" s="9">
        <f t="shared" si="18"/>
        <v>1538.5</v>
      </c>
      <c r="J195" t="s">
        <v>21</v>
      </c>
      <c r="K195" t="s">
        <v>22</v>
      </c>
      <c r="L195">
        <v>1523163600</v>
      </c>
      <c r="M195" s="12">
        <f t="shared" ref="M195:M258" si="20">(L195/86400)+DATE(1970,1,1)</f>
        <v>43198.208333333328</v>
      </c>
      <c r="N195">
        <v>1523509200</v>
      </c>
      <c r="O195" s="12">
        <f t="shared" ref="O195:O258" si="21">(N195/86400)+DATE(1970,1,1)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 SEARCH("/",R195,1)-1)</f>
        <v>music</v>
      </c>
      <c r="T195" t="str">
        <f t="shared" ref="T195:T258" si="23">RIGHT(R195,LEN( R195 ) - FIND( "/", R195 ))</f>
        <v>indie rock</v>
      </c>
    </row>
    <row r="196" spans="1:20" x14ac:dyDescent="0.25">
      <c r="A196">
        <v>194</v>
      </c>
      <c r="B196" t="s">
        <v>440</v>
      </c>
      <c r="C196" s="6" t="s">
        <v>441</v>
      </c>
      <c r="D196">
        <v>7100</v>
      </c>
      <c r="E196">
        <v>8716</v>
      </c>
      <c r="F196" s="7">
        <f t="shared" si="19"/>
        <v>1.23</v>
      </c>
      <c r="G196" t="s">
        <v>20</v>
      </c>
      <c r="H196">
        <v>126</v>
      </c>
      <c r="I196" s="9">
        <f t="shared" si="18"/>
        <v>4421</v>
      </c>
      <c r="J196" t="s">
        <v>21</v>
      </c>
      <c r="K196" t="s">
        <v>22</v>
      </c>
      <c r="L196">
        <v>1442206800</v>
      </c>
      <c r="M196" s="12">
        <f t="shared" si="20"/>
        <v>42261.208333333328</v>
      </c>
      <c r="N196">
        <v>1443589200</v>
      </c>
      <c r="O196" s="12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t="s">
        <v>442</v>
      </c>
      <c r="C197" s="6" t="s">
        <v>443</v>
      </c>
      <c r="D197">
        <v>15800</v>
      </c>
      <c r="E197">
        <v>57157</v>
      </c>
      <c r="F197" s="7">
        <f t="shared" si="19"/>
        <v>3.62</v>
      </c>
      <c r="G197" t="s">
        <v>20</v>
      </c>
      <c r="H197">
        <v>524</v>
      </c>
      <c r="I197" s="9">
        <f t="shared" si="18"/>
        <v>28840.5</v>
      </c>
      <c r="J197" t="s">
        <v>21</v>
      </c>
      <c r="K197" t="s">
        <v>22</v>
      </c>
      <c r="L197">
        <v>1532840400</v>
      </c>
      <c r="M197" s="12">
        <f t="shared" si="20"/>
        <v>43310.208333333328</v>
      </c>
      <c r="N197">
        <v>1533445200</v>
      </c>
      <c r="O197" s="12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t="s">
        <v>444</v>
      </c>
      <c r="C198" s="6" t="s">
        <v>445</v>
      </c>
      <c r="D198">
        <v>8200</v>
      </c>
      <c r="E198">
        <v>5178</v>
      </c>
      <c r="F198" s="7">
        <f t="shared" si="19"/>
        <v>0.63</v>
      </c>
      <c r="G198" t="s">
        <v>14</v>
      </c>
      <c r="H198">
        <v>100</v>
      </c>
      <c r="I198" s="9">
        <f t="shared" si="18"/>
        <v>2639</v>
      </c>
      <c r="J198" t="s">
        <v>36</v>
      </c>
      <c r="K198" t="s">
        <v>37</v>
      </c>
      <c r="L198">
        <v>1472878800</v>
      </c>
      <c r="M198" s="12">
        <f t="shared" si="20"/>
        <v>42616.208333333328</v>
      </c>
      <c r="N198">
        <v>1474520400</v>
      </c>
      <c r="O198" s="12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t="s">
        <v>446</v>
      </c>
      <c r="C199" s="6" t="s">
        <v>447</v>
      </c>
      <c r="D199">
        <v>54700</v>
      </c>
      <c r="E199">
        <v>163118</v>
      </c>
      <c r="F199" s="7">
        <f t="shared" si="19"/>
        <v>2.98</v>
      </c>
      <c r="G199" t="s">
        <v>20</v>
      </c>
      <c r="H199">
        <v>1989</v>
      </c>
      <c r="I199" s="9">
        <f t="shared" si="18"/>
        <v>82553.5</v>
      </c>
      <c r="J199" t="s">
        <v>21</v>
      </c>
      <c r="K199" t="s">
        <v>22</v>
      </c>
      <c r="L199">
        <v>1498194000</v>
      </c>
      <c r="M199" s="12">
        <f t="shared" si="20"/>
        <v>42909.208333333328</v>
      </c>
      <c r="N199">
        <v>1499403600</v>
      </c>
      <c r="O199" s="12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t="s">
        <v>448</v>
      </c>
      <c r="C200" s="6" t="s">
        <v>449</v>
      </c>
      <c r="D200">
        <v>63200</v>
      </c>
      <c r="E200">
        <v>6041</v>
      </c>
      <c r="F200" s="7">
        <f t="shared" si="19"/>
        <v>0.1</v>
      </c>
      <c r="G200" t="s">
        <v>14</v>
      </c>
      <c r="H200">
        <v>168</v>
      </c>
      <c r="I200" s="9">
        <f t="shared" si="18"/>
        <v>3104.5</v>
      </c>
      <c r="J200" t="s">
        <v>21</v>
      </c>
      <c r="K200" t="s">
        <v>22</v>
      </c>
      <c r="L200">
        <v>1281070800</v>
      </c>
      <c r="M200" s="12">
        <f t="shared" si="20"/>
        <v>40396.208333333336</v>
      </c>
      <c r="N200">
        <v>1283576400</v>
      </c>
      <c r="O200" s="12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t="s">
        <v>450</v>
      </c>
      <c r="C201" s="6" t="s">
        <v>451</v>
      </c>
      <c r="D201">
        <v>1800</v>
      </c>
      <c r="E201">
        <v>968</v>
      </c>
      <c r="F201" s="7">
        <f t="shared" si="19"/>
        <v>0.54</v>
      </c>
      <c r="G201" t="s">
        <v>14</v>
      </c>
      <c r="H201">
        <v>13</v>
      </c>
      <c r="I201" s="9">
        <f t="shared" si="18"/>
        <v>490.5</v>
      </c>
      <c r="J201" t="s">
        <v>21</v>
      </c>
      <c r="K201" t="s">
        <v>22</v>
      </c>
      <c r="L201">
        <v>1436245200</v>
      </c>
      <c r="M201" s="12">
        <f t="shared" si="20"/>
        <v>42192.208333333328</v>
      </c>
      <c r="N201">
        <v>1436590800</v>
      </c>
      <c r="O201" s="12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t="s">
        <v>452</v>
      </c>
      <c r="C202" s="6" t="s">
        <v>453</v>
      </c>
      <c r="D202">
        <v>100</v>
      </c>
      <c r="E202">
        <v>2</v>
      </c>
      <c r="F202" s="7">
        <f t="shared" si="19"/>
        <v>0.02</v>
      </c>
      <c r="G202" t="s">
        <v>14</v>
      </c>
      <c r="H202">
        <v>1</v>
      </c>
      <c r="I202" s="9">
        <f t="shared" si="18"/>
        <v>1.5</v>
      </c>
      <c r="J202" t="s">
        <v>15</v>
      </c>
      <c r="K202" t="s">
        <v>16</v>
      </c>
      <c r="L202">
        <v>1269493200</v>
      </c>
      <c r="M202" s="12">
        <f t="shared" si="20"/>
        <v>40262.208333333336</v>
      </c>
      <c r="N202">
        <v>1270443600</v>
      </c>
      <c r="O202" s="12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t="s">
        <v>454</v>
      </c>
      <c r="C203" s="6" t="s">
        <v>455</v>
      </c>
      <c r="D203">
        <v>2100</v>
      </c>
      <c r="E203">
        <v>14305</v>
      </c>
      <c r="F203" s="7">
        <f t="shared" si="19"/>
        <v>6.81</v>
      </c>
      <c r="G203" t="s">
        <v>20</v>
      </c>
      <c r="H203">
        <v>157</v>
      </c>
      <c r="I203" s="9">
        <f t="shared" si="18"/>
        <v>7231</v>
      </c>
      <c r="J203" t="s">
        <v>21</v>
      </c>
      <c r="K203" t="s">
        <v>22</v>
      </c>
      <c r="L203">
        <v>1406264400</v>
      </c>
      <c r="M203" s="12">
        <f t="shared" si="20"/>
        <v>41845.208333333336</v>
      </c>
      <c r="N203">
        <v>1407819600</v>
      </c>
      <c r="O203" s="12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t="s">
        <v>456</v>
      </c>
      <c r="C204" s="6" t="s">
        <v>457</v>
      </c>
      <c r="D204">
        <v>8300</v>
      </c>
      <c r="E204">
        <v>6543</v>
      </c>
      <c r="F204" s="7">
        <f t="shared" si="19"/>
        <v>0.79</v>
      </c>
      <c r="G204" t="s">
        <v>74</v>
      </c>
      <c r="H204">
        <v>82</v>
      </c>
      <c r="I204" s="9">
        <f t="shared" si="18"/>
        <v>3312.5</v>
      </c>
      <c r="J204" t="s">
        <v>21</v>
      </c>
      <c r="K204" t="s">
        <v>22</v>
      </c>
      <c r="L204">
        <v>1317531600</v>
      </c>
      <c r="M204" s="12">
        <f t="shared" si="20"/>
        <v>40818.208333333336</v>
      </c>
      <c r="N204">
        <v>1317877200</v>
      </c>
      <c r="O204" s="12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x14ac:dyDescent="0.25">
      <c r="A205">
        <v>203</v>
      </c>
      <c r="B205" t="s">
        <v>458</v>
      </c>
      <c r="C205" s="6" t="s">
        <v>459</v>
      </c>
      <c r="D205">
        <v>143900</v>
      </c>
      <c r="E205">
        <v>193413</v>
      </c>
      <c r="F205" s="7">
        <f t="shared" si="19"/>
        <v>1.34</v>
      </c>
      <c r="G205" t="s">
        <v>20</v>
      </c>
      <c r="H205">
        <v>4498</v>
      </c>
      <c r="I205" s="9">
        <f t="shared" si="18"/>
        <v>98955.5</v>
      </c>
      <c r="J205" t="s">
        <v>26</v>
      </c>
      <c r="K205" t="s">
        <v>27</v>
      </c>
      <c r="L205">
        <v>1484632800</v>
      </c>
      <c r="M205" s="12">
        <f t="shared" si="20"/>
        <v>42752.25</v>
      </c>
      <c r="N205">
        <v>1484805600</v>
      </c>
      <c r="O205" s="12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t="s">
        <v>460</v>
      </c>
      <c r="C206" s="6" t="s">
        <v>461</v>
      </c>
      <c r="D206">
        <v>75000</v>
      </c>
      <c r="E206">
        <v>2529</v>
      </c>
      <c r="F206" s="7">
        <f t="shared" si="19"/>
        <v>0.03</v>
      </c>
      <c r="G206" t="s">
        <v>14</v>
      </c>
      <c r="H206">
        <v>40</v>
      </c>
      <c r="I206" s="9">
        <f t="shared" si="18"/>
        <v>1284.5</v>
      </c>
      <c r="J206" t="s">
        <v>21</v>
      </c>
      <c r="K206" t="s">
        <v>22</v>
      </c>
      <c r="L206">
        <v>1301806800</v>
      </c>
      <c r="M206" s="12">
        <f t="shared" si="20"/>
        <v>40636.208333333336</v>
      </c>
      <c r="N206">
        <v>1302670800</v>
      </c>
      <c r="O206" s="12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t="s">
        <v>462</v>
      </c>
      <c r="C207" s="6" t="s">
        <v>463</v>
      </c>
      <c r="D207">
        <v>1300</v>
      </c>
      <c r="E207">
        <v>5614</v>
      </c>
      <c r="F207" s="7">
        <f t="shared" si="19"/>
        <v>4.32</v>
      </c>
      <c r="G207" t="s">
        <v>20</v>
      </c>
      <c r="H207">
        <v>80</v>
      </c>
      <c r="I207" s="9">
        <f t="shared" si="18"/>
        <v>2847</v>
      </c>
      <c r="J207" t="s">
        <v>21</v>
      </c>
      <c r="K207" t="s">
        <v>22</v>
      </c>
      <c r="L207">
        <v>1539752400</v>
      </c>
      <c r="M207" s="12">
        <f t="shared" si="20"/>
        <v>43390.208333333328</v>
      </c>
      <c r="N207">
        <v>1540789200</v>
      </c>
      <c r="O207" s="12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t="s">
        <v>464</v>
      </c>
      <c r="C208" s="6" t="s">
        <v>465</v>
      </c>
      <c r="D208">
        <v>9000</v>
      </c>
      <c r="E208">
        <v>3496</v>
      </c>
      <c r="F208" s="7">
        <f t="shared" si="19"/>
        <v>0.39</v>
      </c>
      <c r="G208" t="s">
        <v>74</v>
      </c>
      <c r="H208">
        <v>57</v>
      </c>
      <c r="I208" s="9">
        <f t="shared" si="18"/>
        <v>1776.5</v>
      </c>
      <c r="J208" t="s">
        <v>21</v>
      </c>
      <c r="K208" t="s">
        <v>22</v>
      </c>
      <c r="L208">
        <v>1267250400</v>
      </c>
      <c r="M208" s="12">
        <f t="shared" si="20"/>
        <v>40236.25</v>
      </c>
      <c r="N208">
        <v>1268028000</v>
      </c>
      <c r="O208" s="12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x14ac:dyDescent="0.25">
      <c r="A209">
        <v>207</v>
      </c>
      <c r="B209" t="s">
        <v>466</v>
      </c>
      <c r="C209" s="6" t="s">
        <v>467</v>
      </c>
      <c r="D209">
        <v>1000</v>
      </c>
      <c r="E209">
        <v>4257</v>
      </c>
      <c r="F209" s="7">
        <f t="shared" si="19"/>
        <v>4.26</v>
      </c>
      <c r="G209" t="s">
        <v>20</v>
      </c>
      <c r="H209">
        <v>43</v>
      </c>
      <c r="I209" s="9">
        <f t="shared" si="18"/>
        <v>2150</v>
      </c>
      <c r="J209" t="s">
        <v>21</v>
      </c>
      <c r="K209" t="s">
        <v>22</v>
      </c>
      <c r="L209">
        <v>1535432400</v>
      </c>
      <c r="M209" s="12">
        <f t="shared" si="20"/>
        <v>43340.208333333328</v>
      </c>
      <c r="N209">
        <v>1537160400</v>
      </c>
      <c r="O209" s="12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t="s">
        <v>468</v>
      </c>
      <c r="C210" s="6" t="s">
        <v>469</v>
      </c>
      <c r="D210">
        <v>196900</v>
      </c>
      <c r="E210">
        <v>199110</v>
      </c>
      <c r="F210" s="7">
        <f t="shared" si="19"/>
        <v>1.01</v>
      </c>
      <c r="G210" t="s">
        <v>20</v>
      </c>
      <c r="H210">
        <v>2053</v>
      </c>
      <c r="I210" s="9">
        <f t="shared" si="18"/>
        <v>100581.5</v>
      </c>
      <c r="J210" t="s">
        <v>21</v>
      </c>
      <c r="K210" t="s">
        <v>22</v>
      </c>
      <c r="L210">
        <v>1510207200</v>
      </c>
      <c r="M210" s="12">
        <f t="shared" si="20"/>
        <v>43048.25</v>
      </c>
      <c r="N210">
        <v>1512280800</v>
      </c>
      <c r="O210" s="12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t="s">
        <v>470</v>
      </c>
      <c r="C211" s="6" t="s">
        <v>471</v>
      </c>
      <c r="D211">
        <v>194500</v>
      </c>
      <c r="E211">
        <v>41212</v>
      </c>
      <c r="F211" s="7">
        <f t="shared" si="19"/>
        <v>0.21</v>
      </c>
      <c r="G211" t="s">
        <v>47</v>
      </c>
      <c r="H211">
        <v>808</v>
      </c>
      <c r="I211" s="9">
        <f t="shared" si="18"/>
        <v>21010</v>
      </c>
      <c r="J211" t="s">
        <v>26</v>
      </c>
      <c r="K211" t="s">
        <v>27</v>
      </c>
      <c r="L211">
        <v>1462510800</v>
      </c>
      <c r="M211" s="12">
        <f t="shared" si="20"/>
        <v>42496.208333333328</v>
      </c>
      <c r="N211">
        <v>1463115600</v>
      </c>
      <c r="O211" s="12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t="s">
        <v>472</v>
      </c>
      <c r="C212" s="6" t="s">
        <v>473</v>
      </c>
      <c r="D212">
        <v>9400</v>
      </c>
      <c r="E212">
        <v>6338</v>
      </c>
      <c r="F212" s="7">
        <f t="shared" si="19"/>
        <v>0.67</v>
      </c>
      <c r="G212" t="s">
        <v>14</v>
      </c>
      <c r="H212">
        <v>226</v>
      </c>
      <c r="I212" s="9">
        <f t="shared" si="18"/>
        <v>3282</v>
      </c>
      <c r="J212" t="s">
        <v>36</v>
      </c>
      <c r="K212" t="s">
        <v>37</v>
      </c>
      <c r="L212">
        <v>1488520800</v>
      </c>
      <c r="M212" s="12">
        <f t="shared" si="20"/>
        <v>42797.25</v>
      </c>
      <c r="N212">
        <v>1490850000</v>
      </c>
      <c r="O212" s="12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x14ac:dyDescent="0.25">
      <c r="A213">
        <v>211</v>
      </c>
      <c r="B213" t="s">
        <v>475</v>
      </c>
      <c r="C213" s="6" t="s">
        <v>476</v>
      </c>
      <c r="D213">
        <v>104400</v>
      </c>
      <c r="E213">
        <v>99100</v>
      </c>
      <c r="F213" s="7">
        <f t="shared" si="19"/>
        <v>0.95</v>
      </c>
      <c r="G213" t="s">
        <v>14</v>
      </c>
      <c r="H213">
        <v>1625</v>
      </c>
      <c r="I213" s="9">
        <f t="shared" si="18"/>
        <v>50362.5</v>
      </c>
      <c r="J213" t="s">
        <v>21</v>
      </c>
      <c r="K213" t="s">
        <v>22</v>
      </c>
      <c r="L213">
        <v>1377579600</v>
      </c>
      <c r="M213" s="12">
        <f t="shared" si="20"/>
        <v>41513.208333333336</v>
      </c>
      <c r="N213">
        <v>1379653200</v>
      </c>
      <c r="O213" s="12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t="s">
        <v>477</v>
      </c>
      <c r="C214" s="6" t="s">
        <v>478</v>
      </c>
      <c r="D214">
        <v>8100</v>
      </c>
      <c r="E214">
        <v>12300</v>
      </c>
      <c r="F214" s="7">
        <f t="shared" si="19"/>
        <v>1.52</v>
      </c>
      <c r="G214" t="s">
        <v>20</v>
      </c>
      <c r="H214">
        <v>168</v>
      </c>
      <c r="I214" s="9">
        <f t="shared" si="18"/>
        <v>6234</v>
      </c>
      <c r="J214" t="s">
        <v>21</v>
      </c>
      <c r="K214" t="s">
        <v>22</v>
      </c>
      <c r="L214">
        <v>1576389600</v>
      </c>
      <c r="M214" s="12">
        <f t="shared" si="20"/>
        <v>43814.25</v>
      </c>
      <c r="N214">
        <v>1580364000</v>
      </c>
      <c r="O214" s="12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x14ac:dyDescent="0.25">
      <c r="A215">
        <v>213</v>
      </c>
      <c r="B215" t="s">
        <v>479</v>
      </c>
      <c r="C215" s="6" t="s">
        <v>480</v>
      </c>
      <c r="D215">
        <v>87900</v>
      </c>
      <c r="E215">
        <v>171549</v>
      </c>
      <c r="F215" s="7">
        <f t="shared" si="19"/>
        <v>1.95</v>
      </c>
      <c r="G215" t="s">
        <v>20</v>
      </c>
      <c r="H215">
        <v>4289</v>
      </c>
      <c r="I215" s="9">
        <f t="shared" si="18"/>
        <v>87919</v>
      </c>
      <c r="J215" t="s">
        <v>21</v>
      </c>
      <c r="K215" t="s">
        <v>22</v>
      </c>
      <c r="L215">
        <v>1289019600</v>
      </c>
      <c r="M215" s="12">
        <f t="shared" si="20"/>
        <v>40488.208333333336</v>
      </c>
      <c r="N215">
        <v>1289714400</v>
      </c>
      <c r="O215" s="12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t="s">
        <v>481</v>
      </c>
      <c r="C216" s="6" t="s">
        <v>482</v>
      </c>
      <c r="D216">
        <v>1400</v>
      </c>
      <c r="E216">
        <v>14324</v>
      </c>
      <c r="F216" s="7">
        <f t="shared" si="19"/>
        <v>10.23</v>
      </c>
      <c r="G216" t="s">
        <v>20</v>
      </c>
      <c r="H216">
        <v>165</v>
      </c>
      <c r="I216" s="9">
        <f t="shared" si="18"/>
        <v>7244.5</v>
      </c>
      <c r="J216" t="s">
        <v>21</v>
      </c>
      <c r="K216" t="s">
        <v>22</v>
      </c>
      <c r="L216">
        <v>1282194000</v>
      </c>
      <c r="M216" s="12">
        <f t="shared" si="20"/>
        <v>40409.208333333336</v>
      </c>
      <c r="N216">
        <v>1282712400</v>
      </c>
      <c r="O216" s="12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t="s">
        <v>483</v>
      </c>
      <c r="C217" s="6" t="s">
        <v>484</v>
      </c>
      <c r="D217">
        <v>156800</v>
      </c>
      <c r="E217">
        <v>6024</v>
      </c>
      <c r="F217" s="7">
        <f t="shared" si="19"/>
        <v>0.04</v>
      </c>
      <c r="G217" t="s">
        <v>14</v>
      </c>
      <c r="H217">
        <v>143</v>
      </c>
      <c r="I217" s="9">
        <f t="shared" si="18"/>
        <v>3083.5</v>
      </c>
      <c r="J217" t="s">
        <v>21</v>
      </c>
      <c r="K217" t="s">
        <v>22</v>
      </c>
      <c r="L217">
        <v>1550037600</v>
      </c>
      <c r="M217" s="12">
        <f t="shared" si="20"/>
        <v>43509.25</v>
      </c>
      <c r="N217">
        <v>1550210400</v>
      </c>
      <c r="O217" s="12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t="s">
        <v>485</v>
      </c>
      <c r="C218" s="6" t="s">
        <v>486</v>
      </c>
      <c r="D218">
        <v>121700</v>
      </c>
      <c r="E218">
        <v>188721</v>
      </c>
      <c r="F218" s="7">
        <f t="shared" si="19"/>
        <v>1.55</v>
      </c>
      <c r="G218" t="s">
        <v>20</v>
      </c>
      <c r="H218">
        <v>1815</v>
      </c>
      <c r="I218" s="9">
        <f t="shared" si="18"/>
        <v>95268</v>
      </c>
      <c r="J218" t="s">
        <v>21</v>
      </c>
      <c r="K218" t="s">
        <v>22</v>
      </c>
      <c r="L218">
        <v>1321941600</v>
      </c>
      <c r="M218" s="12">
        <f t="shared" si="20"/>
        <v>40869.25</v>
      </c>
      <c r="N218">
        <v>1322114400</v>
      </c>
      <c r="O218" s="12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t="s">
        <v>487</v>
      </c>
      <c r="C219" s="6" t="s">
        <v>488</v>
      </c>
      <c r="D219">
        <v>129400</v>
      </c>
      <c r="E219">
        <v>57911</v>
      </c>
      <c r="F219" s="7">
        <f t="shared" si="19"/>
        <v>0.45</v>
      </c>
      <c r="G219" t="s">
        <v>14</v>
      </c>
      <c r="H219">
        <v>934</v>
      </c>
      <c r="I219" s="9">
        <f t="shared" si="18"/>
        <v>29422.5</v>
      </c>
      <c r="J219" t="s">
        <v>21</v>
      </c>
      <c r="K219" t="s">
        <v>22</v>
      </c>
      <c r="L219">
        <v>1556427600</v>
      </c>
      <c r="M219" s="12">
        <f t="shared" si="20"/>
        <v>43583.208333333328</v>
      </c>
      <c r="N219">
        <v>1557205200</v>
      </c>
      <c r="O219" s="12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t="s">
        <v>489</v>
      </c>
      <c r="C220" s="6" t="s">
        <v>490</v>
      </c>
      <c r="D220">
        <v>5700</v>
      </c>
      <c r="E220">
        <v>12309</v>
      </c>
      <c r="F220" s="7">
        <f t="shared" si="19"/>
        <v>2.16</v>
      </c>
      <c r="G220" t="s">
        <v>20</v>
      </c>
      <c r="H220">
        <v>397</v>
      </c>
      <c r="I220" s="9">
        <f t="shared" si="18"/>
        <v>6353</v>
      </c>
      <c r="J220" t="s">
        <v>40</v>
      </c>
      <c r="K220" t="s">
        <v>41</v>
      </c>
      <c r="L220">
        <v>1320991200</v>
      </c>
      <c r="M220" s="12">
        <f t="shared" si="20"/>
        <v>40858.25</v>
      </c>
      <c r="N220">
        <v>1323928800</v>
      </c>
      <c r="O220" s="12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t="s">
        <v>491</v>
      </c>
      <c r="C221" s="6" t="s">
        <v>492</v>
      </c>
      <c r="D221">
        <v>41700</v>
      </c>
      <c r="E221">
        <v>138497</v>
      </c>
      <c r="F221" s="7">
        <f t="shared" si="19"/>
        <v>3.32</v>
      </c>
      <c r="G221" t="s">
        <v>20</v>
      </c>
      <c r="H221">
        <v>1539</v>
      </c>
      <c r="I221" s="9">
        <f t="shared" si="18"/>
        <v>70018</v>
      </c>
      <c r="J221" t="s">
        <v>21</v>
      </c>
      <c r="K221" t="s">
        <v>22</v>
      </c>
      <c r="L221">
        <v>1345093200</v>
      </c>
      <c r="M221" s="12">
        <f t="shared" si="20"/>
        <v>41137.208333333336</v>
      </c>
      <c r="N221">
        <v>1346130000</v>
      </c>
      <c r="O221" s="12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t="s">
        <v>493</v>
      </c>
      <c r="C222" s="6" t="s">
        <v>494</v>
      </c>
      <c r="D222">
        <v>7900</v>
      </c>
      <c r="E222">
        <v>667</v>
      </c>
      <c r="F222" s="7">
        <f t="shared" si="19"/>
        <v>0.08</v>
      </c>
      <c r="G222" t="s">
        <v>14</v>
      </c>
      <c r="H222">
        <v>17</v>
      </c>
      <c r="I222" s="9">
        <f t="shared" si="18"/>
        <v>342</v>
      </c>
      <c r="J222" t="s">
        <v>21</v>
      </c>
      <c r="K222" t="s">
        <v>22</v>
      </c>
      <c r="L222">
        <v>1309496400</v>
      </c>
      <c r="M222" s="12">
        <f t="shared" si="20"/>
        <v>40725.208333333336</v>
      </c>
      <c r="N222">
        <v>1311051600</v>
      </c>
      <c r="O222" s="12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x14ac:dyDescent="0.25">
      <c r="A223">
        <v>221</v>
      </c>
      <c r="B223" t="s">
        <v>495</v>
      </c>
      <c r="C223" s="6" t="s">
        <v>496</v>
      </c>
      <c r="D223">
        <v>121500</v>
      </c>
      <c r="E223">
        <v>119830</v>
      </c>
      <c r="F223" s="7">
        <f t="shared" si="19"/>
        <v>0.99</v>
      </c>
      <c r="G223" t="s">
        <v>14</v>
      </c>
      <c r="H223">
        <v>2179</v>
      </c>
      <c r="I223" s="9">
        <f t="shared" si="18"/>
        <v>61004.5</v>
      </c>
      <c r="J223" t="s">
        <v>21</v>
      </c>
      <c r="K223" t="s">
        <v>22</v>
      </c>
      <c r="L223">
        <v>1340254800</v>
      </c>
      <c r="M223" s="12">
        <f t="shared" si="20"/>
        <v>41081.208333333336</v>
      </c>
      <c r="N223">
        <v>1340427600</v>
      </c>
      <c r="O223" s="12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t="s">
        <v>497</v>
      </c>
      <c r="C224" s="6" t="s">
        <v>498</v>
      </c>
      <c r="D224">
        <v>4800</v>
      </c>
      <c r="E224">
        <v>6623</v>
      </c>
      <c r="F224" s="7">
        <f t="shared" si="19"/>
        <v>1.38</v>
      </c>
      <c r="G224" t="s">
        <v>20</v>
      </c>
      <c r="H224">
        <v>138</v>
      </c>
      <c r="I224" s="9">
        <f t="shared" si="18"/>
        <v>3380.5</v>
      </c>
      <c r="J224" t="s">
        <v>21</v>
      </c>
      <c r="K224" t="s">
        <v>22</v>
      </c>
      <c r="L224">
        <v>1412226000</v>
      </c>
      <c r="M224" s="12">
        <f t="shared" si="20"/>
        <v>41914.208333333336</v>
      </c>
      <c r="N224">
        <v>1412312400</v>
      </c>
      <c r="O224" s="12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t="s">
        <v>499</v>
      </c>
      <c r="C225" s="6" t="s">
        <v>500</v>
      </c>
      <c r="D225">
        <v>87300</v>
      </c>
      <c r="E225">
        <v>81897</v>
      </c>
      <c r="F225" s="7">
        <f t="shared" si="19"/>
        <v>0.94</v>
      </c>
      <c r="G225" t="s">
        <v>14</v>
      </c>
      <c r="H225">
        <v>931</v>
      </c>
      <c r="I225" s="9">
        <f t="shared" si="18"/>
        <v>41414</v>
      </c>
      <c r="J225" t="s">
        <v>21</v>
      </c>
      <c r="K225" t="s">
        <v>22</v>
      </c>
      <c r="L225">
        <v>1458104400</v>
      </c>
      <c r="M225" s="12">
        <f t="shared" si="20"/>
        <v>42445.208333333328</v>
      </c>
      <c r="N225">
        <v>1459314000</v>
      </c>
      <c r="O225" s="12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t="s">
        <v>501</v>
      </c>
      <c r="C226" s="6" t="s">
        <v>502</v>
      </c>
      <c r="D226">
        <v>46300</v>
      </c>
      <c r="E226">
        <v>186885</v>
      </c>
      <c r="F226" s="7">
        <f t="shared" si="19"/>
        <v>4.04</v>
      </c>
      <c r="G226" t="s">
        <v>20</v>
      </c>
      <c r="H226">
        <v>3594</v>
      </c>
      <c r="I226" s="9">
        <f t="shared" si="18"/>
        <v>95239.5</v>
      </c>
      <c r="J226" t="s">
        <v>21</v>
      </c>
      <c r="K226" t="s">
        <v>22</v>
      </c>
      <c r="L226">
        <v>1411534800</v>
      </c>
      <c r="M226" s="12">
        <f t="shared" si="20"/>
        <v>41906.208333333336</v>
      </c>
      <c r="N226">
        <v>1415426400</v>
      </c>
      <c r="O226" s="12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t="s">
        <v>503</v>
      </c>
      <c r="C227" s="6" t="s">
        <v>504</v>
      </c>
      <c r="D227">
        <v>67800</v>
      </c>
      <c r="E227">
        <v>176398</v>
      </c>
      <c r="F227" s="7">
        <f t="shared" si="19"/>
        <v>2.6</v>
      </c>
      <c r="G227" t="s">
        <v>20</v>
      </c>
      <c r="H227">
        <v>5880</v>
      </c>
      <c r="I227" s="9">
        <f t="shared" si="18"/>
        <v>91139</v>
      </c>
      <c r="J227" t="s">
        <v>21</v>
      </c>
      <c r="K227" t="s">
        <v>22</v>
      </c>
      <c r="L227">
        <v>1399093200</v>
      </c>
      <c r="M227" s="12">
        <f t="shared" si="20"/>
        <v>41762.208333333336</v>
      </c>
      <c r="N227">
        <v>1399093200</v>
      </c>
      <c r="O227" s="12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t="s">
        <v>253</v>
      </c>
      <c r="C228" s="6" t="s">
        <v>505</v>
      </c>
      <c r="D228">
        <v>3000</v>
      </c>
      <c r="E228">
        <v>10999</v>
      </c>
      <c r="F228" s="7">
        <f t="shared" si="19"/>
        <v>3.67</v>
      </c>
      <c r="G228" t="s">
        <v>20</v>
      </c>
      <c r="H228">
        <v>112</v>
      </c>
      <c r="I228" s="9">
        <f t="shared" si="18"/>
        <v>5555.5</v>
      </c>
      <c r="J228" t="s">
        <v>21</v>
      </c>
      <c r="K228" t="s">
        <v>22</v>
      </c>
      <c r="L228">
        <v>1270702800</v>
      </c>
      <c r="M228" s="12">
        <f t="shared" si="20"/>
        <v>40276.208333333336</v>
      </c>
      <c r="N228">
        <v>1273899600</v>
      </c>
      <c r="O228" s="12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t="s">
        <v>506</v>
      </c>
      <c r="C229" s="6" t="s">
        <v>507</v>
      </c>
      <c r="D229">
        <v>60900</v>
      </c>
      <c r="E229">
        <v>102751</v>
      </c>
      <c r="F229" s="7">
        <f t="shared" si="19"/>
        <v>1.69</v>
      </c>
      <c r="G229" t="s">
        <v>20</v>
      </c>
      <c r="H229">
        <v>943</v>
      </c>
      <c r="I229" s="9">
        <f t="shared" si="18"/>
        <v>51847</v>
      </c>
      <c r="J229" t="s">
        <v>21</v>
      </c>
      <c r="K229" t="s">
        <v>22</v>
      </c>
      <c r="L229">
        <v>1431666000</v>
      </c>
      <c r="M229" s="12">
        <f t="shared" si="20"/>
        <v>42139.208333333328</v>
      </c>
      <c r="N229">
        <v>1432184400</v>
      </c>
      <c r="O229" s="12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t="s">
        <v>508</v>
      </c>
      <c r="C230" s="6" t="s">
        <v>509</v>
      </c>
      <c r="D230">
        <v>137900</v>
      </c>
      <c r="E230">
        <v>165352</v>
      </c>
      <c r="F230" s="7">
        <f t="shared" si="19"/>
        <v>1.2</v>
      </c>
      <c r="G230" t="s">
        <v>20</v>
      </c>
      <c r="H230">
        <v>2468</v>
      </c>
      <c r="I230" s="9">
        <f t="shared" si="18"/>
        <v>83910</v>
      </c>
      <c r="J230" t="s">
        <v>21</v>
      </c>
      <c r="K230" t="s">
        <v>22</v>
      </c>
      <c r="L230">
        <v>1472619600</v>
      </c>
      <c r="M230" s="12">
        <f t="shared" si="20"/>
        <v>42613.208333333328</v>
      </c>
      <c r="N230">
        <v>1474779600</v>
      </c>
      <c r="O230" s="12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t="s">
        <v>510</v>
      </c>
      <c r="C231" s="6" t="s">
        <v>511</v>
      </c>
      <c r="D231">
        <v>85600</v>
      </c>
      <c r="E231">
        <v>165798</v>
      </c>
      <c r="F231" s="7">
        <f t="shared" si="19"/>
        <v>1.94</v>
      </c>
      <c r="G231" t="s">
        <v>20</v>
      </c>
      <c r="H231">
        <v>2551</v>
      </c>
      <c r="I231" s="9">
        <f t="shared" si="18"/>
        <v>84174.5</v>
      </c>
      <c r="J231" t="s">
        <v>21</v>
      </c>
      <c r="K231" t="s">
        <v>22</v>
      </c>
      <c r="L231">
        <v>1496293200</v>
      </c>
      <c r="M231" s="12">
        <f t="shared" si="20"/>
        <v>42887.208333333328</v>
      </c>
      <c r="N231">
        <v>1500440400</v>
      </c>
      <c r="O231" s="12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t="s">
        <v>512</v>
      </c>
      <c r="C232" s="6" t="s">
        <v>513</v>
      </c>
      <c r="D232">
        <v>2400</v>
      </c>
      <c r="E232">
        <v>10084</v>
      </c>
      <c r="F232" s="7">
        <f t="shared" si="19"/>
        <v>4.2</v>
      </c>
      <c r="G232" t="s">
        <v>20</v>
      </c>
      <c r="H232">
        <v>101</v>
      </c>
      <c r="I232" s="9">
        <f t="shared" si="18"/>
        <v>5092.5</v>
      </c>
      <c r="J232" t="s">
        <v>21</v>
      </c>
      <c r="K232" t="s">
        <v>22</v>
      </c>
      <c r="L232">
        <v>1575612000</v>
      </c>
      <c r="M232" s="12">
        <f t="shared" si="20"/>
        <v>43805.25</v>
      </c>
      <c r="N232">
        <v>1575612000</v>
      </c>
      <c r="O232" s="12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t="s">
        <v>514</v>
      </c>
      <c r="C233" s="6" t="s">
        <v>515</v>
      </c>
      <c r="D233">
        <v>7200</v>
      </c>
      <c r="E233">
        <v>5523</v>
      </c>
      <c r="F233" s="7">
        <f t="shared" si="19"/>
        <v>0.77</v>
      </c>
      <c r="G233" t="s">
        <v>74</v>
      </c>
      <c r="H233">
        <v>67</v>
      </c>
      <c r="I233" s="9">
        <f t="shared" si="18"/>
        <v>2795</v>
      </c>
      <c r="J233" t="s">
        <v>21</v>
      </c>
      <c r="K233" t="s">
        <v>22</v>
      </c>
      <c r="L233">
        <v>1369112400</v>
      </c>
      <c r="M233" s="12">
        <f t="shared" si="20"/>
        <v>41415.208333333336</v>
      </c>
      <c r="N233">
        <v>1374123600</v>
      </c>
      <c r="O233" s="12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t="s">
        <v>516</v>
      </c>
      <c r="C234" s="6" t="s">
        <v>517</v>
      </c>
      <c r="D234">
        <v>3400</v>
      </c>
      <c r="E234">
        <v>5823</v>
      </c>
      <c r="F234" s="7">
        <f t="shared" si="19"/>
        <v>1.71</v>
      </c>
      <c r="G234" t="s">
        <v>20</v>
      </c>
      <c r="H234">
        <v>92</v>
      </c>
      <c r="I234" s="9">
        <f t="shared" si="18"/>
        <v>2957.5</v>
      </c>
      <c r="J234" t="s">
        <v>21</v>
      </c>
      <c r="K234" t="s">
        <v>22</v>
      </c>
      <c r="L234">
        <v>1469422800</v>
      </c>
      <c r="M234" s="12">
        <f t="shared" si="20"/>
        <v>42576.208333333328</v>
      </c>
      <c r="N234">
        <v>1469509200</v>
      </c>
      <c r="O234" s="12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t="s">
        <v>518</v>
      </c>
      <c r="C235" s="6" t="s">
        <v>519</v>
      </c>
      <c r="D235">
        <v>3800</v>
      </c>
      <c r="E235">
        <v>6000</v>
      </c>
      <c r="F235" s="7">
        <f t="shared" si="19"/>
        <v>1.58</v>
      </c>
      <c r="G235" t="s">
        <v>20</v>
      </c>
      <c r="H235">
        <v>62</v>
      </c>
      <c r="I235" s="9">
        <f t="shared" si="18"/>
        <v>3031</v>
      </c>
      <c r="J235" t="s">
        <v>21</v>
      </c>
      <c r="K235" t="s">
        <v>22</v>
      </c>
      <c r="L235">
        <v>1307854800</v>
      </c>
      <c r="M235" s="12">
        <f t="shared" si="20"/>
        <v>40706.208333333336</v>
      </c>
      <c r="N235">
        <v>1309237200</v>
      </c>
      <c r="O235" s="12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t="s">
        <v>520</v>
      </c>
      <c r="C236" s="6" t="s">
        <v>521</v>
      </c>
      <c r="D236">
        <v>7500</v>
      </c>
      <c r="E236">
        <v>8181</v>
      </c>
      <c r="F236" s="7">
        <f t="shared" si="19"/>
        <v>1.0900000000000001</v>
      </c>
      <c r="G236" t="s">
        <v>20</v>
      </c>
      <c r="H236">
        <v>149</v>
      </c>
      <c r="I236" s="9">
        <f t="shared" si="18"/>
        <v>4165</v>
      </c>
      <c r="J236" t="s">
        <v>107</v>
      </c>
      <c r="K236" t="s">
        <v>108</v>
      </c>
      <c r="L236">
        <v>1503378000</v>
      </c>
      <c r="M236" s="12">
        <f t="shared" si="20"/>
        <v>42969.208333333328</v>
      </c>
      <c r="N236">
        <v>1503982800</v>
      </c>
      <c r="O236" s="12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x14ac:dyDescent="0.25">
      <c r="A237">
        <v>235</v>
      </c>
      <c r="B237" t="s">
        <v>522</v>
      </c>
      <c r="C237" s="6" t="s">
        <v>523</v>
      </c>
      <c r="D237">
        <v>8600</v>
      </c>
      <c r="E237">
        <v>3589</v>
      </c>
      <c r="F237" s="7">
        <f t="shared" si="19"/>
        <v>0.42</v>
      </c>
      <c r="G237" t="s">
        <v>14</v>
      </c>
      <c r="H237">
        <v>92</v>
      </c>
      <c r="I237" s="9">
        <f t="shared" si="18"/>
        <v>1840.5</v>
      </c>
      <c r="J237" t="s">
        <v>21</v>
      </c>
      <c r="K237" t="s">
        <v>22</v>
      </c>
      <c r="L237">
        <v>1486965600</v>
      </c>
      <c r="M237" s="12">
        <f t="shared" si="20"/>
        <v>42779.25</v>
      </c>
      <c r="N237">
        <v>1487397600</v>
      </c>
      <c r="O237" s="12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t="s">
        <v>524</v>
      </c>
      <c r="C238" s="6" t="s">
        <v>525</v>
      </c>
      <c r="D238">
        <v>39500</v>
      </c>
      <c r="E238">
        <v>4323</v>
      </c>
      <c r="F238" s="7">
        <f t="shared" si="19"/>
        <v>0.11</v>
      </c>
      <c r="G238" t="s">
        <v>14</v>
      </c>
      <c r="H238">
        <v>57</v>
      </c>
      <c r="I238" s="9">
        <f t="shared" si="18"/>
        <v>2190</v>
      </c>
      <c r="J238" t="s">
        <v>26</v>
      </c>
      <c r="K238" t="s">
        <v>27</v>
      </c>
      <c r="L238">
        <v>1561438800</v>
      </c>
      <c r="M238" s="12">
        <f t="shared" si="20"/>
        <v>43641.208333333328</v>
      </c>
      <c r="N238">
        <v>1562043600</v>
      </c>
      <c r="O238" s="12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x14ac:dyDescent="0.25">
      <c r="A239">
        <v>237</v>
      </c>
      <c r="B239" t="s">
        <v>526</v>
      </c>
      <c r="C239" s="6" t="s">
        <v>527</v>
      </c>
      <c r="D239">
        <v>9300</v>
      </c>
      <c r="E239">
        <v>14822</v>
      </c>
      <c r="F239" s="7">
        <f t="shared" si="19"/>
        <v>1.59</v>
      </c>
      <c r="G239" t="s">
        <v>20</v>
      </c>
      <c r="H239">
        <v>329</v>
      </c>
      <c r="I239" s="9">
        <f t="shared" si="18"/>
        <v>7575.5</v>
      </c>
      <c r="J239" t="s">
        <v>21</v>
      </c>
      <c r="K239" t="s">
        <v>22</v>
      </c>
      <c r="L239">
        <v>1398402000</v>
      </c>
      <c r="M239" s="12">
        <f t="shared" si="20"/>
        <v>41754.208333333336</v>
      </c>
      <c r="N239">
        <v>1398574800</v>
      </c>
      <c r="O239" s="12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t="s">
        <v>528</v>
      </c>
      <c r="C240" s="6" t="s">
        <v>529</v>
      </c>
      <c r="D240">
        <v>2400</v>
      </c>
      <c r="E240">
        <v>10138</v>
      </c>
      <c r="F240" s="7">
        <f t="shared" si="19"/>
        <v>4.22</v>
      </c>
      <c r="G240" t="s">
        <v>20</v>
      </c>
      <c r="H240">
        <v>97</v>
      </c>
      <c r="I240" s="9">
        <f t="shared" si="18"/>
        <v>5117.5</v>
      </c>
      <c r="J240" t="s">
        <v>36</v>
      </c>
      <c r="K240" t="s">
        <v>37</v>
      </c>
      <c r="L240">
        <v>1513231200</v>
      </c>
      <c r="M240" s="12">
        <f t="shared" si="20"/>
        <v>43083.25</v>
      </c>
      <c r="N240">
        <v>1515391200</v>
      </c>
      <c r="O240" s="12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t="s">
        <v>530</v>
      </c>
      <c r="C241" s="6" t="s">
        <v>531</v>
      </c>
      <c r="D241">
        <v>3200</v>
      </c>
      <c r="E241">
        <v>3127</v>
      </c>
      <c r="F241" s="7">
        <f t="shared" si="19"/>
        <v>0.98</v>
      </c>
      <c r="G241" t="s">
        <v>14</v>
      </c>
      <c r="H241">
        <v>41</v>
      </c>
      <c r="I241" s="9">
        <f t="shared" si="18"/>
        <v>1584</v>
      </c>
      <c r="J241" t="s">
        <v>21</v>
      </c>
      <c r="K241" t="s">
        <v>22</v>
      </c>
      <c r="L241">
        <v>1440824400</v>
      </c>
      <c r="M241" s="12">
        <f t="shared" si="20"/>
        <v>42245.208333333328</v>
      </c>
      <c r="N241">
        <v>1441170000</v>
      </c>
      <c r="O241" s="12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t="s">
        <v>532</v>
      </c>
      <c r="C242" s="6" t="s">
        <v>533</v>
      </c>
      <c r="D242">
        <v>29400</v>
      </c>
      <c r="E242">
        <v>123124</v>
      </c>
      <c r="F242" s="7">
        <f t="shared" si="19"/>
        <v>4.1900000000000004</v>
      </c>
      <c r="G242" t="s">
        <v>20</v>
      </c>
      <c r="H242">
        <v>1784</v>
      </c>
      <c r="I242" s="9">
        <f t="shared" si="18"/>
        <v>62454</v>
      </c>
      <c r="J242" t="s">
        <v>21</v>
      </c>
      <c r="K242" t="s">
        <v>22</v>
      </c>
      <c r="L242">
        <v>1281070800</v>
      </c>
      <c r="M242" s="12">
        <f t="shared" si="20"/>
        <v>40396.208333333336</v>
      </c>
      <c r="N242">
        <v>1281157200</v>
      </c>
      <c r="O242" s="12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t="s">
        <v>534</v>
      </c>
      <c r="C243" s="6" t="s">
        <v>535</v>
      </c>
      <c r="D243">
        <v>168500</v>
      </c>
      <c r="E243">
        <v>171729</v>
      </c>
      <c r="F243" s="7">
        <f t="shared" si="19"/>
        <v>1.02</v>
      </c>
      <c r="G243" t="s">
        <v>20</v>
      </c>
      <c r="H243">
        <v>1684</v>
      </c>
      <c r="I243" s="9">
        <f t="shared" si="18"/>
        <v>86706.5</v>
      </c>
      <c r="J243" t="s">
        <v>26</v>
      </c>
      <c r="K243" t="s">
        <v>27</v>
      </c>
      <c r="L243">
        <v>1397365200</v>
      </c>
      <c r="M243" s="12">
        <f t="shared" si="20"/>
        <v>41742.208333333336</v>
      </c>
      <c r="N243">
        <v>1398229200</v>
      </c>
      <c r="O243" s="12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t="s">
        <v>536</v>
      </c>
      <c r="C244" s="6" t="s">
        <v>537</v>
      </c>
      <c r="D244">
        <v>8400</v>
      </c>
      <c r="E244">
        <v>10729</v>
      </c>
      <c r="F244" s="7">
        <f t="shared" si="19"/>
        <v>1.28</v>
      </c>
      <c r="G244" t="s">
        <v>20</v>
      </c>
      <c r="H244">
        <v>250</v>
      </c>
      <c r="I244" s="9">
        <f t="shared" si="18"/>
        <v>5489.5</v>
      </c>
      <c r="J244" t="s">
        <v>21</v>
      </c>
      <c r="K244" t="s">
        <v>22</v>
      </c>
      <c r="L244">
        <v>1494392400</v>
      </c>
      <c r="M244" s="12">
        <f t="shared" si="20"/>
        <v>42865.208333333328</v>
      </c>
      <c r="N244">
        <v>1495256400</v>
      </c>
      <c r="O244" s="12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x14ac:dyDescent="0.25">
      <c r="A245">
        <v>243</v>
      </c>
      <c r="B245" t="s">
        <v>538</v>
      </c>
      <c r="C245" s="6" t="s">
        <v>539</v>
      </c>
      <c r="D245">
        <v>2300</v>
      </c>
      <c r="E245">
        <v>10240</v>
      </c>
      <c r="F245" s="7">
        <f t="shared" si="19"/>
        <v>4.45</v>
      </c>
      <c r="G245" t="s">
        <v>20</v>
      </c>
      <c r="H245">
        <v>238</v>
      </c>
      <c r="I245" s="9">
        <f t="shared" si="18"/>
        <v>5239</v>
      </c>
      <c r="J245" t="s">
        <v>21</v>
      </c>
      <c r="K245" t="s">
        <v>22</v>
      </c>
      <c r="L245">
        <v>1520143200</v>
      </c>
      <c r="M245" s="12">
        <f t="shared" si="20"/>
        <v>43163.25</v>
      </c>
      <c r="N245">
        <v>1520402400</v>
      </c>
      <c r="O245" s="12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x14ac:dyDescent="0.25">
      <c r="A246">
        <v>244</v>
      </c>
      <c r="B246" t="s">
        <v>540</v>
      </c>
      <c r="C246" s="6" t="s">
        <v>541</v>
      </c>
      <c r="D246">
        <v>700</v>
      </c>
      <c r="E246">
        <v>3988</v>
      </c>
      <c r="F246" s="7">
        <f t="shared" si="19"/>
        <v>5.7</v>
      </c>
      <c r="G246" t="s">
        <v>20</v>
      </c>
      <c r="H246">
        <v>53</v>
      </c>
      <c r="I246" s="9">
        <f t="shared" si="18"/>
        <v>2020.5</v>
      </c>
      <c r="J246" t="s">
        <v>21</v>
      </c>
      <c r="K246" t="s">
        <v>22</v>
      </c>
      <c r="L246">
        <v>1405314000</v>
      </c>
      <c r="M246" s="12">
        <f t="shared" si="20"/>
        <v>41834.208333333336</v>
      </c>
      <c r="N246">
        <v>1409806800</v>
      </c>
      <c r="O246" s="12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t="s">
        <v>542</v>
      </c>
      <c r="C247" s="6" t="s">
        <v>543</v>
      </c>
      <c r="D247">
        <v>2900</v>
      </c>
      <c r="E247">
        <v>14771</v>
      </c>
      <c r="F247" s="7">
        <f t="shared" si="19"/>
        <v>5.09</v>
      </c>
      <c r="G247" t="s">
        <v>20</v>
      </c>
      <c r="H247">
        <v>214</v>
      </c>
      <c r="I247" s="9">
        <f t="shared" si="18"/>
        <v>7492.5</v>
      </c>
      <c r="J247" t="s">
        <v>21</v>
      </c>
      <c r="K247" t="s">
        <v>22</v>
      </c>
      <c r="L247">
        <v>1396846800</v>
      </c>
      <c r="M247" s="12">
        <f t="shared" si="20"/>
        <v>41736.208333333336</v>
      </c>
      <c r="N247">
        <v>1396933200</v>
      </c>
      <c r="O247" s="12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t="s">
        <v>544</v>
      </c>
      <c r="C248" s="6" t="s">
        <v>545</v>
      </c>
      <c r="D248">
        <v>4500</v>
      </c>
      <c r="E248">
        <v>14649</v>
      </c>
      <c r="F248" s="7">
        <f t="shared" si="19"/>
        <v>3.26</v>
      </c>
      <c r="G248" t="s">
        <v>20</v>
      </c>
      <c r="H248">
        <v>222</v>
      </c>
      <c r="I248" s="9">
        <f t="shared" si="18"/>
        <v>7435.5</v>
      </c>
      <c r="J248" t="s">
        <v>21</v>
      </c>
      <c r="K248" t="s">
        <v>22</v>
      </c>
      <c r="L248">
        <v>1375678800</v>
      </c>
      <c r="M248" s="12">
        <f t="shared" si="20"/>
        <v>41491.208333333336</v>
      </c>
      <c r="N248">
        <v>1376024400</v>
      </c>
      <c r="O248" s="12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t="s">
        <v>546</v>
      </c>
      <c r="C249" s="6" t="s">
        <v>547</v>
      </c>
      <c r="D249">
        <v>19800</v>
      </c>
      <c r="E249">
        <v>184658</v>
      </c>
      <c r="F249" s="7">
        <f t="shared" si="19"/>
        <v>9.33</v>
      </c>
      <c r="G249" t="s">
        <v>20</v>
      </c>
      <c r="H249">
        <v>1884</v>
      </c>
      <c r="I249" s="9">
        <f t="shared" si="18"/>
        <v>93271</v>
      </c>
      <c r="J249" t="s">
        <v>21</v>
      </c>
      <c r="K249" t="s">
        <v>22</v>
      </c>
      <c r="L249">
        <v>1482386400</v>
      </c>
      <c r="M249" s="12">
        <f t="shared" si="20"/>
        <v>42726.25</v>
      </c>
      <c r="N249">
        <v>1483682400</v>
      </c>
      <c r="O249" s="12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t="s">
        <v>548</v>
      </c>
      <c r="C250" s="6" t="s">
        <v>549</v>
      </c>
      <c r="D250">
        <v>6200</v>
      </c>
      <c r="E250">
        <v>13103</v>
      </c>
      <c r="F250" s="7">
        <f t="shared" si="19"/>
        <v>2.11</v>
      </c>
      <c r="G250" t="s">
        <v>20</v>
      </c>
      <c r="H250">
        <v>218</v>
      </c>
      <c r="I250" s="9">
        <f t="shared" si="18"/>
        <v>6660.5</v>
      </c>
      <c r="J250" t="s">
        <v>26</v>
      </c>
      <c r="K250" t="s">
        <v>27</v>
      </c>
      <c r="L250">
        <v>1420005600</v>
      </c>
      <c r="M250" s="12">
        <f t="shared" si="20"/>
        <v>42004.25</v>
      </c>
      <c r="N250">
        <v>1420437600</v>
      </c>
      <c r="O250" s="12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t="s">
        <v>550</v>
      </c>
      <c r="C251" s="6" t="s">
        <v>551</v>
      </c>
      <c r="D251">
        <v>61500</v>
      </c>
      <c r="E251">
        <v>168095</v>
      </c>
      <c r="F251" s="7">
        <f t="shared" si="19"/>
        <v>2.73</v>
      </c>
      <c r="G251" t="s">
        <v>20</v>
      </c>
      <c r="H251">
        <v>6465</v>
      </c>
      <c r="I251" s="9">
        <f t="shared" si="18"/>
        <v>87280</v>
      </c>
      <c r="J251" t="s">
        <v>21</v>
      </c>
      <c r="K251" t="s">
        <v>22</v>
      </c>
      <c r="L251">
        <v>1420178400</v>
      </c>
      <c r="M251" s="12">
        <f t="shared" si="20"/>
        <v>42006.25</v>
      </c>
      <c r="N251">
        <v>1420783200</v>
      </c>
      <c r="O251" s="12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t="s">
        <v>552</v>
      </c>
      <c r="C252" s="6" t="s">
        <v>553</v>
      </c>
      <c r="D252">
        <v>100</v>
      </c>
      <c r="E252">
        <v>3</v>
      </c>
      <c r="F252" s="7">
        <f t="shared" si="19"/>
        <v>0.03</v>
      </c>
      <c r="G252" t="s">
        <v>14</v>
      </c>
      <c r="H252">
        <v>1</v>
      </c>
      <c r="I252" s="9">
        <f t="shared" si="18"/>
        <v>2</v>
      </c>
      <c r="J252" t="s">
        <v>21</v>
      </c>
      <c r="K252" t="s">
        <v>22</v>
      </c>
      <c r="L252">
        <v>1264399200</v>
      </c>
      <c r="M252" s="12">
        <f t="shared" si="20"/>
        <v>40203.25</v>
      </c>
      <c r="N252">
        <v>1267423200</v>
      </c>
      <c r="O252" s="12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t="s">
        <v>554</v>
      </c>
      <c r="C253" s="6" t="s">
        <v>555</v>
      </c>
      <c r="D253">
        <v>7100</v>
      </c>
      <c r="E253">
        <v>3840</v>
      </c>
      <c r="F253" s="7">
        <f t="shared" si="19"/>
        <v>0.54</v>
      </c>
      <c r="G253" t="s">
        <v>14</v>
      </c>
      <c r="H253">
        <v>101</v>
      </c>
      <c r="I253" s="9">
        <f t="shared" si="18"/>
        <v>1970.5</v>
      </c>
      <c r="J253" t="s">
        <v>21</v>
      </c>
      <c r="K253" t="s">
        <v>22</v>
      </c>
      <c r="L253">
        <v>1355032800</v>
      </c>
      <c r="M253" s="12">
        <f t="shared" si="20"/>
        <v>41252.25</v>
      </c>
      <c r="N253">
        <v>1355205600</v>
      </c>
      <c r="O253" s="12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x14ac:dyDescent="0.25">
      <c r="A254">
        <v>252</v>
      </c>
      <c r="B254" t="s">
        <v>556</v>
      </c>
      <c r="C254" s="6" t="s">
        <v>557</v>
      </c>
      <c r="D254">
        <v>1000</v>
      </c>
      <c r="E254">
        <v>6263</v>
      </c>
      <c r="F254" s="7">
        <f t="shared" si="19"/>
        <v>6.26</v>
      </c>
      <c r="G254" t="s">
        <v>20</v>
      </c>
      <c r="H254">
        <v>59</v>
      </c>
      <c r="I254" s="9">
        <f t="shared" si="18"/>
        <v>3161</v>
      </c>
      <c r="J254" t="s">
        <v>21</v>
      </c>
      <c r="K254" t="s">
        <v>22</v>
      </c>
      <c r="L254">
        <v>1382677200</v>
      </c>
      <c r="M254" s="12">
        <f t="shared" si="20"/>
        <v>41572.208333333336</v>
      </c>
      <c r="N254">
        <v>1383109200</v>
      </c>
      <c r="O254" s="12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t="s">
        <v>558</v>
      </c>
      <c r="C255" s="6" t="s">
        <v>559</v>
      </c>
      <c r="D255">
        <v>121500</v>
      </c>
      <c r="E255">
        <v>108161</v>
      </c>
      <c r="F255" s="7">
        <f t="shared" si="19"/>
        <v>0.89</v>
      </c>
      <c r="G255" t="s">
        <v>14</v>
      </c>
      <c r="H255">
        <v>1335</v>
      </c>
      <c r="I255" s="9">
        <f t="shared" si="18"/>
        <v>54748</v>
      </c>
      <c r="J255" t="s">
        <v>15</v>
      </c>
      <c r="K255" t="s">
        <v>16</v>
      </c>
      <c r="L255">
        <v>1302238800</v>
      </c>
      <c r="M255" s="12">
        <f t="shared" si="20"/>
        <v>40641.208333333336</v>
      </c>
      <c r="N255">
        <v>1303275600</v>
      </c>
      <c r="O255" s="12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x14ac:dyDescent="0.25">
      <c r="A256">
        <v>254</v>
      </c>
      <c r="B256" t="s">
        <v>560</v>
      </c>
      <c r="C256" s="6" t="s">
        <v>561</v>
      </c>
      <c r="D256">
        <v>4600</v>
      </c>
      <c r="E256">
        <v>8505</v>
      </c>
      <c r="F256" s="7">
        <f t="shared" si="19"/>
        <v>1.85</v>
      </c>
      <c r="G256" t="s">
        <v>20</v>
      </c>
      <c r="H256">
        <v>88</v>
      </c>
      <c r="I256" s="9">
        <f t="shared" si="18"/>
        <v>4296.5</v>
      </c>
      <c r="J256" t="s">
        <v>21</v>
      </c>
      <c r="K256" t="s">
        <v>22</v>
      </c>
      <c r="L256">
        <v>1487656800</v>
      </c>
      <c r="M256" s="12">
        <f t="shared" si="20"/>
        <v>42787.25</v>
      </c>
      <c r="N256">
        <v>1487829600</v>
      </c>
      <c r="O256" s="12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x14ac:dyDescent="0.25">
      <c r="A257">
        <v>255</v>
      </c>
      <c r="B257" t="s">
        <v>562</v>
      </c>
      <c r="C257" s="6" t="s">
        <v>563</v>
      </c>
      <c r="D257">
        <v>80500</v>
      </c>
      <c r="E257">
        <v>96735</v>
      </c>
      <c r="F257" s="7">
        <f t="shared" si="19"/>
        <v>1.2</v>
      </c>
      <c r="G257" t="s">
        <v>20</v>
      </c>
      <c r="H257">
        <v>1697</v>
      </c>
      <c r="I257" s="9">
        <f t="shared" si="18"/>
        <v>49216</v>
      </c>
      <c r="J257" t="s">
        <v>21</v>
      </c>
      <c r="K257" t="s">
        <v>22</v>
      </c>
      <c r="L257">
        <v>1297836000</v>
      </c>
      <c r="M257" s="12">
        <f t="shared" si="20"/>
        <v>40590.25</v>
      </c>
      <c r="N257">
        <v>1298268000</v>
      </c>
      <c r="O257" s="12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t="s">
        <v>564</v>
      </c>
      <c r="C258" s="6" t="s">
        <v>565</v>
      </c>
      <c r="D258">
        <v>4100</v>
      </c>
      <c r="E258">
        <v>959</v>
      </c>
      <c r="F258" s="7">
        <f t="shared" si="19"/>
        <v>0.23</v>
      </c>
      <c r="G258" t="s">
        <v>14</v>
      </c>
      <c r="H258">
        <v>15</v>
      </c>
      <c r="I258" s="9">
        <f t="shared" ref="I258:I321" si="24">AVERAGE(H258,E258)</f>
        <v>487</v>
      </c>
      <c r="J258" t="s">
        <v>40</v>
      </c>
      <c r="K258" t="s">
        <v>41</v>
      </c>
      <c r="L258">
        <v>1453615200</v>
      </c>
      <c r="M258" s="12">
        <f t="shared" si="20"/>
        <v>42393.25</v>
      </c>
      <c r="N258">
        <v>1456812000</v>
      </c>
      <c r="O258" s="12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t="s">
        <v>566</v>
      </c>
      <c r="C259" s="6" t="s">
        <v>567</v>
      </c>
      <c r="D259">
        <v>5700</v>
      </c>
      <c r="E259">
        <v>8322</v>
      </c>
      <c r="F259" s="7">
        <f t="shared" ref="F259:F322" si="25">ROUND(IFERROR(1-(D259-E259)/D259,0),2)</f>
        <v>1.46</v>
      </c>
      <c r="G259" t="s">
        <v>20</v>
      </c>
      <c r="H259">
        <v>92</v>
      </c>
      <c r="I259" s="9">
        <f t="shared" si="24"/>
        <v>4207</v>
      </c>
      <c r="J259" t="s">
        <v>21</v>
      </c>
      <c r="K259" t="s">
        <v>22</v>
      </c>
      <c r="L259">
        <v>1362463200</v>
      </c>
      <c r="M259" s="12">
        <f t="shared" ref="M259:M322" si="26">(L259/86400)+DATE(1970,1,1)</f>
        <v>41338.25</v>
      </c>
      <c r="N259">
        <v>1363669200</v>
      </c>
      <c r="O259" s="12">
        <f t="shared" ref="O259:O322" si="27">(N259/86400)+DATE(1970,1,1)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 SEARCH("/",R259,1)-1)</f>
        <v>theater</v>
      </c>
      <c r="T259" t="str">
        <f t="shared" ref="T259:T322" si="29">RIGHT(R259,LEN( R259 ) - FIND( "/", R259 ))</f>
        <v>plays</v>
      </c>
    </row>
    <row r="260" spans="1:20" x14ac:dyDescent="0.25">
      <c r="A260">
        <v>258</v>
      </c>
      <c r="B260" t="s">
        <v>568</v>
      </c>
      <c r="C260" s="6" t="s">
        <v>569</v>
      </c>
      <c r="D260">
        <v>5000</v>
      </c>
      <c r="E260">
        <v>13424</v>
      </c>
      <c r="F260" s="7">
        <f t="shared" si="25"/>
        <v>2.68</v>
      </c>
      <c r="G260" t="s">
        <v>20</v>
      </c>
      <c r="H260">
        <v>186</v>
      </c>
      <c r="I260" s="9">
        <f t="shared" si="24"/>
        <v>6805</v>
      </c>
      <c r="J260" t="s">
        <v>21</v>
      </c>
      <c r="K260" t="s">
        <v>22</v>
      </c>
      <c r="L260">
        <v>1481176800</v>
      </c>
      <c r="M260" s="12">
        <f t="shared" si="26"/>
        <v>42712.25</v>
      </c>
      <c r="N260">
        <v>1482904800</v>
      </c>
      <c r="O260" s="12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x14ac:dyDescent="0.25">
      <c r="A261">
        <v>259</v>
      </c>
      <c r="B261" t="s">
        <v>570</v>
      </c>
      <c r="C261" s="6" t="s">
        <v>571</v>
      </c>
      <c r="D261">
        <v>1800</v>
      </c>
      <c r="E261">
        <v>10755</v>
      </c>
      <c r="F261" s="7">
        <f t="shared" si="25"/>
        <v>5.98</v>
      </c>
      <c r="G261" t="s">
        <v>20</v>
      </c>
      <c r="H261">
        <v>138</v>
      </c>
      <c r="I261" s="9">
        <f t="shared" si="24"/>
        <v>5446.5</v>
      </c>
      <c r="J261" t="s">
        <v>21</v>
      </c>
      <c r="K261" t="s">
        <v>22</v>
      </c>
      <c r="L261">
        <v>1354946400</v>
      </c>
      <c r="M261" s="12">
        <f t="shared" si="26"/>
        <v>41251.25</v>
      </c>
      <c r="N261">
        <v>1356588000</v>
      </c>
      <c r="O261" s="12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t="s">
        <v>572</v>
      </c>
      <c r="C262" s="6" t="s">
        <v>573</v>
      </c>
      <c r="D262">
        <v>6300</v>
      </c>
      <c r="E262">
        <v>9935</v>
      </c>
      <c r="F262" s="7">
        <f t="shared" si="25"/>
        <v>1.58</v>
      </c>
      <c r="G262" t="s">
        <v>20</v>
      </c>
      <c r="H262">
        <v>261</v>
      </c>
      <c r="I262" s="9">
        <f t="shared" si="24"/>
        <v>5098</v>
      </c>
      <c r="J262" t="s">
        <v>21</v>
      </c>
      <c r="K262" t="s">
        <v>22</v>
      </c>
      <c r="L262">
        <v>1348808400</v>
      </c>
      <c r="M262" s="12">
        <f t="shared" si="26"/>
        <v>41180.208333333336</v>
      </c>
      <c r="N262">
        <v>1349845200</v>
      </c>
      <c r="O262" s="12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x14ac:dyDescent="0.25">
      <c r="A263">
        <v>261</v>
      </c>
      <c r="B263" t="s">
        <v>574</v>
      </c>
      <c r="C263" s="6" t="s">
        <v>575</v>
      </c>
      <c r="D263">
        <v>84300</v>
      </c>
      <c r="E263">
        <v>26303</v>
      </c>
      <c r="F263" s="7">
        <f t="shared" si="25"/>
        <v>0.31</v>
      </c>
      <c r="G263" t="s">
        <v>14</v>
      </c>
      <c r="H263">
        <v>454</v>
      </c>
      <c r="I263" s="9">
        <f t="shared" si="24"/>
        <v>13378.5</v>
      </c>
      <c r="J263" t="s">
        <v>21</v>
      </c>
      <c r="K263" t="s">
        <v>22</v>
      </c>
      <c r="L263">
        <v>1282712400</v>
      </c>
      <c r="M263" s="12">
        <f t="shared" si="26"/>
        <v>40415.208333333336</v>
      </c>
      <c r="N263">
        <v>1283058000</v>
      </c>
      <c r="O263" s="12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t="s">
        <v>576</v>
      </c>
      <c r="C264" s="6" t="s">
        <v>577</v>
      </c>
      <c r="D264">
        <v>1700</v>
      </c>
      <c r="E264">
        <v>5328</v>
      </c>
      <c r="F264" s="7">
        <f t="shared" si="25"/>
        <v>3.13</v>
      </c>
      <c r="G264" t="s">
        <v>20</v>
      </c>
      <c r="H264">
        <v>107</v>
      </c>
      <c r="I264" s="9">
        <f t="shared" si="24"/>
        <v>2717.5</v>
      </c>
      <c r="J264" t="s">
        <v>21</v>
      </c>
      <c r="K264" t="s">
        <v>22</v>
      </c>
      <c r="L264">
        <v>1301979600</v>
      </c>
      <c r="M264" s="12">
        <f t="shared" si="26"/>
        <v>40638.208333333336</v>
      </c>
      <c r="N264">
        <v>1304226000</v>
      </c>
      <c r="O264" s="12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t="s">
        <v>578</v>
      </c>
      <c r="C265" s="6" t="s">
        <v>579</v>
      </c>
      <c r="D265">
        <v>2900</v>
      </c>
      <c r="E265">
        <v>10756</v>
      </c>
      <c r="F265" s="7">
        <f t="shared" si="25"/>
        <v>3.71</v>
      </c>
      <c r="G265" t="s">
        <v>20</v>
      </c>
      <c r="H265">
        <v>199</v>
      </c>
      <c r="I265" s="9">
        <f t="shared" si="24"/>
        <v>5477.5</v>
      </c>
      <c r="J265" t="s">
        <v>21</v>
      </c>
      <c r="K265" t="s">
        <v>22</v>
      </c>
      <c r="L265">
        <v>1263016800</v>
      </c>
      <c r="M265" s="12">
        <f t="shared" si="26"/>
        <v>40187.25</v>
      </c>
      <c r="N265">
        <v>1263016800</v>
      </c>
      <c r="O265" s="12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t="s">
        <v>580</v>
      </c>
      <c r="C266" s="6" t="s">
        <v>581</v>
      </c>
      <c r="D266">
        <v>45600</v>
      </c>
      <c r="E266">
        <v>165375</v>
      </c>
      <c r="F266" s="7">
        <f t="shared" si="25"/>
        <v>3.63</v>
      </c>
      <c r="G266" t="s">
        <v>20</v>
      </c>
      <c r="H266">
        <v>5512</v>
      </c>
      <c r="I266" s="9">
        <f t="shared" si="24"/>
        <v>85443.5</v>
      </c>
      <c r="J266" t="s">
        <v>21</v>
      </c>
      <c r="K266" t="s">
        <v>22</v>
      </c>
      <c r="L266">
        <v>1360648800</v>
      </c>
      <c r="M266" s="12">
        <f t="shared" si="26"/>
        <v>41317.25</v>
      </c>
      <c r="N266">
        <v>1362031200</v>
      </c>
      <c r="O266" s="12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t="s">
        <v>582</v>
      </c>
      <c r="C267" s="6" t="s">
        <v>583</v>
      </c>
      <c r="D267">
        <v>4900</v>
      </c>
      <c r="E267">
        <v>6031</v>
      </c>
      <c r="F267" s="7">
        <f t="shared" si="25"/>
        <v>1.23</v>
      </c>
      <c r="G267" t="s">
        <v>20</v>
      </c>
      <c r="H267">
        <v>86</v>
      </c>
      <c r="I267" s="9">
        <f t="shared" si="24"/>
        <v>3058.5</v>
      </c>
      <c r="J267" t="s">
        <v>21</v>
      </c>
      <c r="K267" t="s">
        <v>22</v>
      </c>
      <c r="L267">
        <v>1451800800</v>
      </c>
      <c r="M267" s="12">
        <f t="shared" si="26"/>
        <v>42372.25</v>
      </c>
      <c r="N267">
        <v>1455602400</v>
      </c>
      <c r="O267" s="12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t="s">
        <v>584</v>
      </c>
      <c r="C268" s="6" t="s">
        <v>585</v>
      </c>
      <c r="D268">
        <v>111900</v>
      </c>
      <c r="E268">
        <v>85902</v>
      </c>
      <c r="F268" s="7">
        <f t="shared" si="25"/>
        <v>0.77</v>
      </c>
      <c r="G268" t="s">
        <v>14</v>
      </c>
      <c r="H268">
        <v>3182</v>
      </c>
      <c r="I268" s="9">
        <f t="shared" si="24"/>
        <v>44542</v>
      </c>
      <c r="J268" t="s">
        <v>107</v>
      </c>
      <c r="K268" t="s">
        <v>108</v>
      </c>
      <c r="L268">
        <v>1415340000</v>
      </c>
      <c r="M268" s="12">
        <f t="shared" si="26"/>
        <v>41950.25</v>
      </c>
      <c r="N268">
        <v>1418191200</v>
      </c>
      <c r="O268" s="12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t="s">
        <v>586</v>
      </c>
      <c r="C269" s="6" t="s">
        <v>587</v>
      </c>
      <c r="D269">
        <v>61600</v>
      </c>
      <c r="E269">
        <v>143910</v>
      </c>
      <c r="F269" s="7">
        <f t="shared" si="25"/>
        <v>2.34</v>
      </c>
      <c r="G269" t="s">
        <v>20</v>
      </c>
      <c r="H269">
        <v>2768</v>
      </c>
      <c r="I269" s="9">
        <f t="shared" si="24"/>
        <v>73339</v>
      </c>
      <c r="J269" t="s">
        <v>26</v>
      </c>
      <c r="K269" t="s">
        <v>27</v>
      </c>
      <c r="L269">
        <v>1351054800</v>
      </c>
      <c r="M269" s="12">
        <f t="shared" si="26"/>
        <v>41206.208333333336</v>
      </c>
      <c r="N269">
        <v>1352440800</v>
      </c>
      <c r="O269" s="12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t="s">
        <v>588</v>
      </c>
      <c r="C270" s="6" t="s">
        <v>589</v>
      </c>
      <c r="D270">
        <v>1500</v>
      </c>
      <c r="E270">
        <v>2708</v>
      </c>
      <c r="F270" s="7">
        <f t="shared" si="25"/>
        <v>1.81</v>
      </c>
      <c r="G270" t="s">
        <v>20</v>
      </c>
      <c r="H270">
        <v>48</v>
      </c>
      <c r="I270" s="9">
        <f t="shared" si="24"/>
        <v>1378</v>
      </c>
      <c r="J270" t="s">
        <v>21</v>
      </c>
      <c r="K270" t="s">
        <v>22</v>
      </c>
      <c r="L270">
        <v>1349326800</v>
      </c>
      <c r="M270" s="12">
        <f t="shared" si="26"/>
        <v>41186.208333333336</v>
      </c>
      <c r="N270">
        <v>1353304800</v>
      </c>
      <c r="O270" s="12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t="s">
        <v>590</v>
      </c>
      <c r="C271" s="6" t="s">
        <v>591</v>
      </c>
      <c r="D271">
        <v>3500</v>
      </c>
      <c r="E271">
        <v>8842</v>
      </c>
      <c r="F271" s="7">
        <f t="shared" si="25"/>
        <v>2.5299999999999998</v>
      </c>
      <c r="G271" t="s">
        <v>20</v>
      </c>
      <c r="H271">
        <v>87</v>
      </c>
      <c r="I271" s="9">
        <f t="shared" si="24"/>
        <v>4464.5</v>
      </c>
      <c r="J271" t="s">
        <v>21</v>
      </c>
      <c r="K271" t="s">
        <v>22</v>
      </c>
      <c r="L271">
        <v>1548914400</v>
      </c>
      <c r="M271" s="12">
        <f t="shared" si="26"/>
        <v>43496.25</v>
      </c>
      <c r="N271">
        <v>1550728800</v>
      </c>
      <c r="O271" s="12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t="s">
        <v>592</v>
      </c>
      <c r="C272" s="6" t="s">
        <v>593</v>
      </c>
      <c r="D272">
        <v>173900</v>
      </c>
      <c r="E272">
        <v>47260</v>
      </c>
      <c r="F272" s="7">
        <f t="shared" si="25"/>
        <v>0.27</v>
      </c>
      <c r="G272" t="s">
        <v>74</v>
      </c>
      <c r="H272">
        <v>1890</v>
      </c>
      <c r="I272" s="9">
        <f t="shared" si="24"/>
        <v>24575</v>
      </c>
      <c r="J272" t="s">
        <v>21</v>
      </c>
      <c r="K272" t="s">
        <v>22</v>
      </c>
      <c r="L272">
        <v>1291269600</v>
      </c>
      <c r="M272" s="12">
        <f t="shared" si="26"/>
        <v>40514.25</v>
      </c>
      <c r="N272">
        <v>1291442400</v>
      </c>
      <c r="O272" s="12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x14ac:dyDescent="0.25">
      <c r="A273">
        <v>271</v>
      </c>
      <c r="B273" t="s">
        <v>594</v>
      </c>
      <c r="C273" s="6" t="s">
        <v>595</v>
      </c>
      <c r="D273">
        <v>153700</v>
      </c>
      <c r="E273">
        <v>1953</v>
      </c>
      <c r="F273" s="7">
        <f t="shared" si="25"/>
        <v>0.01</v>
      </c>
      <c r="G273" t="s">
        <v>47</v>
      </c>
      <c r="H273">
        <v>61</v>
      </c>
      <c r="I273" s="9">
        <f t="shared" si="24"/>
        <v>1007</v>
      </c>
      <c r="J273" t="s">
        <v>21</v>
      </c>
      <c r="K273" t="s">
        <v>22</v>
      </c>
      <c r="L273">
        <v>1449468000</v>
      </c>
      <c r="M273" s="12">
        <f t="shared" si="26"/>
        <v>42345.25</v>
      </c>
      <c r="N273">
        <v>1452146400</v>
      </c>
      <c r="O273" s="12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t="s">
        <v>596</v>
      </c>
      <c r="C274" s="6" t="s">
        <v>597</v>
      </c>
      <c r="D274">
        <v>51100</v>
      </c>
      <c r="E274">
        <v>155349</v>
      </c>
      <c r="F274" s="7">
        <f t="shared" si="25"/>
        <v>3.04</v>
      </c>
      <c r="G274" t="s">
        <v>20</v>
      </c>
      <c r="H274">
        <v>1894</v>
      </c>
      <c r="I274" s="9">
        <f t="shared" si="24"/>
        <v>78621.5</v>
      </c>
      <c r="J274" t="s">
        <v>21</v>
      </c>
      <c r="K274" t="s">
        <v>22</v>
      </c>
      <c r="L274">
        <v>1562734800</v>
      </c>
      <c r="M274" s="12">
        <f t="shared" si="26"/>
        <v>43656.208333333328</v>
      </c>
      <c r="N274">
        <v>1564894800</v>
      </c>
      <c r="O274" s="12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t="s">
        <v>598</v>
      </c>
      <c r="C275" s="6" t="s">
        <v>599</v>
      </c>
      <c r="D275">
        <v>7800</v>
      </c>
      <c r="E275">
        <v>10704</v>
      </c>
      <c r="F275" s="7">
        <f t="shared" si="25"/>
        <v>1.37</v>
      </c>
      <c r="G275" t="s">
        <v>20</v>
      </c>
      <c r="H275">
        <v>282</v>
      </c>
      <c r="I275" s="9">
        <f t="shared" si="24"/>
        <v>5493</v>
      </c>
      <c r="J275" t="s">
        <v>15</v>
      </c>
      <c r="K275" t="s">
        <v>16</v>
      </c>
      <c r="L275">
        <v>1505624400</v>
      </c>
      <c r="M275" s="12">
        <f t="shared" si="26"/>
        <v>42995.208333333328</v>
      </c>
      <c r="N275">
        <v>1505883600</v>
      </c>
      <c r="O275" s="12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x14ac:dyDescent="0.25">
      <c r="A276">
        <v>274</v>
      </c>
      <c r="B276" t="s">
        <v>600</v>
      </c>
      <c r="C276" s="6" t="s">
        <v>601</v>
      </c>
      <c r="D276">
        <v>2400</v>
      </c>
      <c r="E276">
        <v>773</v>
      </c>
      <c r="F276" s="7">
        <f t="shared" si="25"/>
        <v>0.32</v>
      </c>
      <c r="G276" t="s">
        <v>14</v>
      </c>
      <c r="H276">
        <v>15</v>
      </c>
      <c r="I276" s="9">
        <f t="shared" si="24"/>
        <v>394</v>
      </c>
      <c r="J276" t="s">
        <v>21</v>
      </c>
      <c r="K276" t="s">
        <v>22</v>
      </c>
      <c r="L276">
        <v>1509948000</v>
      </c>
      <c r="M276" s="12">
        <f t="shared" si="26"/>
        <v>43045.25</v>
      </c>
      <c r="N276">
        <v>1510380000</v>
      </c>
      <c r="O276" s="12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x14ac:dyDescent="0.25">
      <c r="A277">
        <v>275</v>
      </c>
      <c r="B277" t="s">
        <v>602</v>
      </c>
      <c r="C277" s="6" t="s">
        <v>603</v>
      </c>
      <c r="D277">
        <v>3900</v>
      </c>
      <c r="E277">
        <v>9419</v>
      </c>
      <c r="F277" s="7">
        <f t="shared" si="25"/>
        <v>2.42</v>
      </c>
      <c r="G277" t="s">
        <v>20</v>
      </c>
      <c r="H277">
        <v>116</v>
      </c>
      <c r="I277" s="9">
        <f t="shared" si="24"/>
        <v>4767.5</v>
      </c>
      <c r="J277" t="s">
        <v>21</v>
      </c>
      <c r="K277" t="s">
        <v>22</v>
      </c>
      <c r="L277">
        <v>1554526800</v>
      </c>
      <c r="M277" s="12">
        <f t="shared" si="26"/>
        <v>43561.208333333328</v>
      </c>
      <c r="N277">
        <v>1555218000</v>
      </c>
      <c r="O277" s="12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t="s">
        <v>604</v>
      </c>
      <c r="C278" s="6" t="s">
        <v>605</v>
      </c>
      <c r="D278">
        <v>5500</v>
      </c>
      <c r="E278">
        <v>5324</v>
      </c>
      <c r="F278" s="7">
        <f t="shared" si="25"/>
        <v>0.97</v>
      </c>
      <c r="G278" t="s">
        <v>14</v>
      </c>
      <c r="H278">
        <v>133</v>
      </c>
      <c r="I278" s="9">
        <f t="shared" si="24"/>
        <v>2728.5</v>
      </c>
      <c r="J278" t="s">
        <v>21</v>
      </c>
      <c r="K278" t="s">
        <v>22</v>
      </c>
      <c r="L278">
        <v>1334811600</v>
      </c>
      <c r="M278" s="12">
        <f t="shared" si="26"/>
        <v>41018.208333333336</v>
      </c>
      <c r="N278">
        <v>1335243600</v>
      </c>
      <c r="O278" s="12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x14ac:dyDescent="0.25">
      <c r="A279">
        <v>277</v>
      </c>
      <c r="B279" t="s">
        <v>606</v>
      </c>
      <c r="C279" s="6" t="s">
        <v>607</v>
      </c>
      <c r="D279">
        <v>700</v>
      </c>
      <c r="E279">
        <v>7465</v>
      </c>
      <c r="F279" s="7">
        <f t="shared" si="25"/>
        <v>10.66</v>
      </c>
      <c r="G279" t="s">
        <v>20</v>
      </c>
      <c r="H279">
        <v>83</v>
      </c>
      <c r="I279" s="9">
        <f t="shared" si="24"/>
        <v>3774</v>
      </c>
      <c r="J279" t="s">
        <v>21</v>
      </c>
      <c r="K279" t="s">
        <v>22</v>
      </c>
      <c r="L279">
        <v>1279515600</v>
      </c>
      <c r="M279" s="12">
        <f t="shared" si="26"/>
        <v>40378.208333333336</v>
      </c>
      <c r="N279">
        <v>1279688400</v>
      </c>
      <c r="O279" s="12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t="s">
        <v>608</v>
      </c>
      <c r="C280" s="6" t="s">
        <v>609</v>
      </c>
      <c r="D280">
        <v>2700</v>
      </c>
      <c r="E280">
        <v>8799</v>
      </c>
      <c r="F280" s="7">
        <f t="shared" si="25"/>
        <v>3.26</v>
      </c>
      <c r="G280" t="s">
        <v>20</v>
      </c>
      <c r="H280">
        <v>91</v>
      </c>
      <c r="I280" s="9">
        <f t="shared" si="24"/>
        <v>4445</v>
      </c>
      <c r="J280" t="s">
        <v>21</v>
      </c>
      <c r="K280" t="s">
        <v>22</v>
      </c>
      <c r="L280">
        <v>1353909600</v>
      </c>
      <c r="M280" s="12">
        <f t="shared" si="26"/>
        <v>41239.25</v>
      </c>
      <c r="N280">
        <v>1356069600</v>
      </c>
      <c r="O280" s="12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t="s">
        <v>610</v>
      </c>
      <c r="C281" s="6" t="s">
        <v>611</v>
      </c>
      <c r="D281">
        <v>8000</v>
      </c>
      <c r="E281">
        <v>13656</v>
      </c>
      <c r="F281" s="7">
        <f t="shared" si="25"/>
        <v>1.71</v>
      </c>
      <c r="G281" t="s">
        <v>20</v>
      </c>
      <c r="H281">
        <v>546</v>
      </c>
      <c r="I281" s="9">
        <f t="shared" si="24"/>
        <v>7101</v>
      </c>
      <c r="J281" t="s">
        <v>21</v>
      </c>
      <c r="K281" t="s">
        <v>22</v>
      </c>
      <c r="L281">
        <v>1535950800</v>
      </c>
      <c r="M281" s="12">
        <f t="shared" si="26"/>
        <v>43346.208333333328</v>
      </c>
      <c r="N281">
        <v>1536210000</v>
      </c>
      <c r="O281" s="12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x14ac:dyDescent="0.25">
      <c r="A282">
        <v>280</v>
      </c>
      <c r="B282" t="s">
        <v>612</v>
      </c>
      <c r="C282" s="6" t="s">
        <v>613</v>
      </c>
      <c r="D282">
        <v>2500</v>
      </c>
      <c r="E282">
        <v>14536</v>
      </c>
      <c r="F282" s="7">
        <f t="shared" si="25"/>
        <v>5.81</v>
      </c>
      <c r="G282" t="s">
        <v>20</v>
      </c>
      <c r="H282">
        <v>393</v>
      </c>
      <c r="I282" s="9">
        <f t="shared" si="24"/>
        <v>7464.5</v>
      </c>
      <c r="J282" t="s">
        <v>21</v>
      </c>
      <c r="K282" t="s">
        <v>22</v>
      </c>
      <c r="L282">
        <v>1511244000</v>
      </c>
      <c r="M282" s="12">
        <f t="shared" si="26"/>
        <v>43060.25</v>
      </c>
      <c r="N282">
        <v>1511762400</v>
      </c>
      <c r="O282" s="12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t="s">
        <v>614</v>
      </c>
      <c r="C283" s="6" t="s">
        <v>615</v>
      </c>
      <c r="D283">
        <v>164500</v>
      </c>
      <c r="E283">
        <v>150552</v>
      </c>
      <c r="F283" s="7">
        <f t="shared" si="25"/>
        <v>0.92</v>
      </c>
      <c r="G283" t="s">
        <v>14</v>
      </c>
      <c r="H283">
        <v>2062</v>
      </c>
      <c r="I283" s="9">
        <f t="shared" si="24"/>
        <v>76307</v>
      </c>
      <c r="J283" t="s">
        <v>21</v>
      </c>
      <c r="K283" t="s">
        <v>22</v>
      </c>
      <c r="L283">
        <v>1331445600</v>
      </c>
      <c r="M283" s="12">
        <f t="shared" si="26"/>
        <v>40979.25</v>
      </c>
      <c r="N283">
        <v>1333256400</v>
      </c>
      <c r="O283" s="12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t="s">
        <v>616</v>
      </c>
      <c r="C284" s="6" t="s">
        <v>617</v>
      </c>
      <c r="D284">
        <v>8400</v>
      </c>
      <c r="E284">
        <v>9076</v>
      </c>
      <c r="F284" s="7">
        <f t="shared" si="25"/>
        <v>1.08</v>
      </c>
      <c r="G284" t="s">
        <v>20</v>
      </c>
      <c r="H284">
        <v>133</v>
      </c>
      <c r="I284" s="9">
        <f t="shared" si="24"/>
        <v>4604.5</v>
      </c>
      <c r="J284" t="s">
        <v>21</v>
      </c>
      <c r="K284" t="s">
        <v>22</v>
      </c>
      <c r="L284">
        <v>1480226400</v>
      </c>
      <c r="M284" s="12">
        <f t="shared" si="26"/>
        <v>42701.25</v>
      </c>
      <c r="N284">
        <v>1480744800</v>
      </c>
      <c r="O284" s="12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x14ac:dyDescent="0.25">
      <c r="A285">
        <v>283</v>
      </c>
      <c r="B285" t="s">
        <v>618</v>
      </c>
      <c r="C285" s="6" t="s">
        <v>619</v>
      </c>
      <c r="D285">
        <v>8100</v>
      </c>
      <c r="E285">
        <v>1517</v>
      </c>
      <c r="F285" s="7">
        <f t="shared" si="25"/>
        <v>0.19</v>
      </c>
      <c r="G285" t="s">
        <v>14</v>
      </c>
      <c r="H285">
        <v>29</v>
      </c>
      <c r="I285" s="9">
        <f t="shared" si="24"/>
        <v>773</v>
      </c>
      <c r="J285" t="s">
        <v>36</v>
      </c>
      <c r="K285" t="s">
        <v>37</v>
      </c>
      <c r="L285">
        <v>1464584400</v>
      </c>
      <c r="M285" s="12">
        <f t="shared" si="26"/>
        <v>42520.208333333328</v>
      </c>
      <c r="N285">
        <v>1465016400</v>
      </c>
      <c r="O285" s="12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t="s">
        <v>620</v>
      </c>
      <c r="C286" s="6" t="s">
        <v>621</v>
      </c>
      <c r="D286">
        <v>9800</v>
      </c>
      <c r="E286">
        <v>8153</v>
      </c>
      <c r="F286" s="7">
        <f t="shared" si="25"/>
        <v>0.83</v>
      </c>
      <c r="G286" t="s">
        <v>14</v>
      </c>
      <c r="H286">
        <v>132</v>
      </c>
      <c r="I286" s="9">
        <f t="shared" si="24"/>
        <v>4142.5</v>
      </c>
      <c r="J286" t="s">
        <v>21</v>
      </c>
      <c r="K286" t="s">
        <v>22</v>
      </c>
      <c r="L286">
        <v>1335848400</v>
      </c>
      <c r="M286" s="12">
        <f t="shared" si="26"/>
        <v>41030.208333333336</v>
      </c>
      <c r="N286">
        <v>1336280400</v>
      </c>
      <c r="O286" s="12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t="s">
        <v>622</v>
      </c>
      <c r="C287" s="6" t="s">
        <v>623</v>
      </c>
      <c r="D287">
        <v>900</v>
      </c>
      <c r="E287">
        <v>6357</v>
      </c>
      <c r="F287" s="7">
        <f t="shared" si="25"/>
        <v>7.06</v>
      </c>
      <c r="G287" t="s">
        <v>20</v>
      </c>
      <c r="H287">
        <v>254</v>
      </c>
      <c r="I287" s="9">
        <f t="shared" si="24"/>
        <v>3305.5</v>
      </c>
      <c r="J287" t="s">
        <v>21</v>
      </c>
      <c r="K287" t="s">
        <v>22</v>
      </c>
      <c r="L287">
        <v>1473483600</v>
      </c>
      <c r="M287" s="12">
        <f t="shared" si="26"/>
        <v>42623.208333333328</v>
      </c>
      <c r="N287">
        <v>1476766800</v>
      </c>
      <c r="O287" s="12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t="s">
        <v>624</v>
      </c>
      <c r="C288" s="6" t="s">
        <v>625</v>
      </c>
      <c r="D288">
        <v>112100</v>
      </c>
      <c r="E288">
        <v>19557</v>
      </c>
      <c r="F288" s="7">
        <f t="shared" si="25"/>
        <v>0.17</v>
      </c>
      <c r="G288" t="s">
        <v>74</v>
      </c>
      <c r="H288">
        <v>184</v>
      </c>
      <c r="I288" s="9">
        <f t="shared" si="24"/>
        <v>9870.5</v>
      </c>
      <c r="J288" t="s">
        <v>21</v>
      </c>
      <c r="K288" t="s">
        <v>22</v>
      </c>
      <c r="L288">
        <v>1479880800</v>
      </c>
      <c r="M288" s="12">
        <f t="shared" si="26"/>
        <v>42697.25</v>
      </c>
      <c r="N288">
        <v>1480485600</v>
      </c>
      <c r="O288" s="12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t="s">
        <v>626</v>
      </c>
      <c r="C289" s="6" t="s">
        <v>627</v>
      </c>
      <c r="D289">
        <v>6300</v>
      </c>
      <c r="E289">
        <v>13213</v>
      </c>
      <c r="F289" s="7">
        <f t="shared" si="25"/>
        <v>2.1</v>
      </c>
      <c r="G289" t="s">
        <v>20</v>
      </c>
      <c r="H289">
        <v>176</v>
      </c>
      <c r="I289" s="9">
        <f t="shared" si="24"/>
        <v>6694.5</v>
      </c>
      <c r="J289" t="s">
        <v>21</v>
      </c>
      <c r="K289" t="s">
        <v>22</v>
      </c>
      <c r="L289">
        <v>1430197200</v>
      </c>
      <c r="M289" s="12">
        <f t="shared" si="26"/>
        <v>42122.208333333328</v>
      </c>
      <c r="N289">
        <v>1430197200</v>
      </c>
      <c r="O289" s="12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t="s">
        <v>628</v>
      </c>
      <c r="C290" s="6" t="s">
        <v>629</v>
      </c>
      <c r="D290">
        <v>5600</v>
      </c>
      <c r="E290">
        <v>5476</v>
      </c>
      <c r="F290" s="7">
        <f t="shared" si="25"/>
        <v>0.98</v>
      </c>
      <c r="G290" t="s">
        <v>14</v>
      </c>
      <c r="H290">
        <v>137</v>
      </c>
      <c r="I290" s="9">
        <f t="shared" si="24"/>
        <v>2806.5</v>
      </c>
      <c r="J290" t="s">
        <v>36</v>
      </c>
      <c r="K290" t="s">
        <v>37</v>
      </c>
      <c r="L290">
        <v>1331701200</v>
      </c>
      <c r="M290" s="12">
        <f t="shared" si="26"/>
        <v>40982.208333333336</v>
      </c>
      <c r="N290">
        <v>1331787600</v>
      </c>
      <c r="O290" s="12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t="s">
        <v>630</v>
      </c>
      <c r="C291" s="6" t="s">
        <v>631</v>
      </c>
      <c r="D291">
        <v>800</v>
      </c>
      <c r="E291">
        <v>13474</v>
      </c>
      <c r="F291" s="7">
        <f t="shared" si="25"/>
        <v>16.84</v>
      </c>
      <c r="G291" t="s">
        <v>20</v>
      </c>
      <c r="H291">
        <v>337</v>
      </c>
      <c r="I291" s="9">
        <f t="shared" si="24"/>
        <v>6905.5</v>
      </c>
      <c r="J291" t="s">
        <v>15</v>
      </c>
      <c r="K291" t="s">
        <v>16</v>
      </c>
      <c r="L291">
        <v>1438578000</v>
      </c>
      <c r="M291" s="12">
        <f t="shared" si="26"/>
        <v>42219.208333333328</v>
      </c>
      <c r="N291">
        <v>1438837200</v>
      </c>
      <c r="O291" s="12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t="s">
        <v>632</v>
      </c>
      <c r="C292" s="6" t="s">
        <v>633</v>
      </c>
      <c r="D292">
        <v>168600</v>
      </c>
      <c r="E292">
        <v>91722</v>
      </c>
      <c r="F292" s="7">
        <f t="shared" si="25"/>
        <v>0.54</v>
      </c>
      <c r="G292" t="s">
        <v>14</v>
      </c>
      <c r="H292">
        <v>908</v>
      </c>
      <c r="I292" s="9">
        <f t="shared" si="24"/>
        <v>46315</v>
      </c>
      <c r="J292" t="s">
        <v>21</v>
      </c>
      <c r="K292" t="s">
        <v>22</v>
      </c>
      <c r="L292">
        <v>1368162000</v>
      </c>
      <c r="M292" s="12">
        <f t="shared" si="26"/>
        <v>41404.208333333336</v>
      </c>
      <c r="N292">
        <v>1370926800</v>
      </c>
      <c r="O292" s="12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t="s">
        <v>634</v>
      </c>
      <c r="C293" s="6" t="s">
        <v>635</v>
      </c>
      <c r="D293">
        <v>1800</v>
      </c>
      <c r="E293">
        <v>8219</v>
      </c>
      <c r="F293" s="7">
        <f t="shared" si="25"/>
        <v>4.57</v>
      </c>
      <c r="G293" t="s">
        <v>20</v>
      </c>
      <c r="H293">
        <v>107</v>
      </c>
      <c r="I293" s="9">
        <f t="shared" si="24"/>
        <v>4163</v>
      </c>
      <c r="J293" t="s">
        <v>21</v>
      </c>
      <c r="K293" t="s">
        <v>22</v>
      </c>
      <c r="L293">
        <v>1318654800</v>
      </c>
      <c r="M293" s="12">
        <f t="shared" si="26"/>
        <v>40831.208333333336</v>
      </c>
      <c r="N293">
        <v>1319000400</v>
      </c>
      <c r="O293" s="12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t="s">
        <v>636</v>
      </c>
      <c r="C294" s="6" t="s">
        <v>637</v>
      </c>
      <c r="D294">
        <v>7300</v>
      </c>
      <c r="E294">
        <v>717</v>
      </c>
      <c r="F294" s="7">
        <f t="shared" si="25"/>
        <v>0.1</v>
      </c>
      <c r="G294" t="s">
        <v>14</v>
      </c>
      <c r="H294">
        <v>10</v>
      </c>
      <c r="I294" s="9">
        <f t="shared" si="24"/>
        <v>363.5</v>
      </c>
      <c r="J294" t="s">
        <v>21</v>
      </c>
      <c r="K294" t="s">
        <v>22</v>
      </c>
      <c r="L294">
        <v>1331874000</v>
      </c>
      <c r="M294" s="12">
        <f t="shared" si="26"/>
        <v>40984.208333333336</v>
      </c>
      <c r="N294">
        <v>1333429200</v>
      </c>
      <c r="O294" s="12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t="s">
        <v>638</v>
      </c>
      <c r="C295" s="6" t="s">
        <v>639</v>
      </c>
      <c r="D295">
        <v>6500</v>
      </c>
      <c r="E295">
        <v>1065</v>
      </c>
      <c r="F295" s="7">
        <f t="shared" si="25"/>
        <v>0.16</v>
      </c>
      <c r="G295" t="s">
        <v>74</v>
      </c>
      <c r="H295">
        <v>32</v>
      </c>
      <c r="I295" s="9">
        <f t="shared" si="24"/>
        <v>548.5</v>
      </c>
      <c r="J295" t="s">
        <v>107</v>
      </c>
      <c r="K295" t="s">
        <v>108</v>
      </c>
      <c r="L295">
        <v>1286254800</v>
      </c>
      <c r="M295" s="12">
        <f t="shared" si="26"/>
        <v>40456.208333333336</v>
      </c>
      <c r="N295">
        <v>1287032400</v>
      </c>
      <c r="O295" s="12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t="s">
        <v>640</v>
      </c>
      <c r="C296" s="6" t="s">
        <v>641</v>
      </c>
      <c r="D296">
        <v>600</v>
      </c>
      <c r="E296">
        <v>8038</v>
      </c>
      <c r="F296" s="7">
        <f t="shared" si="25"/>
        <v>13.4</v>
      </c>
      <c r="G296" t="s">
        <v>20</v>
      </c>
      <c r="H296">
        <v>183</v>
      </c>
      <c r="I296" s="9">
        <f t="shared" si="24"/>
        <v>4110.5</v>
      </c>
      <c r="J296" t="s">
        <v>21</v>
      </c>
      <c r="K296" t="s">
        <v>22</v>
      </c>
      <c r="L296">
        <v>1540530000</v>
      </c>
      <c r="M296" s="12">
        <f t="shared" si="26"/>
        <v>43399.208333333328</v>
      </c>
      <c r="N296">
        <v>1541570400</v>
      </c>
      <c r="O296" s="12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x14ac:dyDescent="0.25">
      <c r="A297">
        <v>295</v>
      </c>
      <c r="B297" t="s">
        <v>642</v>
      </c>
      <c r="C297" s="6" t="s">
        <v>643</v>
      </c>
      <c r="D297">
        <v>192900</v>
      </c>
      <c r="E297">
        <v>68769</v>
      </c>
      <c r="F297" s="7">
        <f t="shared" si="25"/>
        <v>0.36</v>
      </c>
      <c r="G297" t="s">
        <v>14</v>
      </c>
      <c r="H297">
        <v>1910</v>
      </c>
      <c r="I297" s="9">
        <f t="shared" si="24"/>
        <v>35339.5</v>
      </c>
      <c r="J297" t="s">
        <v>98</v>
      </c>
      <c r="K297" t="s">
        <v>99</v>
      </c>
      <c r="L297">
        <v>1381813200</v>
      </c>
      <c r="M297" s="12">
        <f t="shared" si="26"/>
        <v>41562.208333333336</v>
      </c>
      <c r="N297">
        <v>1383976800</v>
      </c>
      <c r="O297" s="12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x14ac:dyDescent="0.25">
      <c r="A298">
        <v>296</v>
      </c>
      <c r="B298" t="s">
        <v>644</v>
      </c>
      <c r="C298" s="6" t="s">
        <v>645</v>
      </c>
      <c r="D298">
        <v>6100</v>
      </c>
      <c r="E298">
        <v>3352</v>
      </c>
      <c r="F298" s="7">
        <f t="shared" si="25"/>
        <v>0.55000000000000004</v>
      </c>
      <c r="G298" t="s">
        <v>14</v>
      </c>
      <c r="H298">
        <v>38</v>
      </c>
      <c r="I298" s="9">
        <f t="shared" si="24"/>
        <v>1695</v>
      </c>
      <c r="J298" t="s">
        <v>26</v>
      </c>
      <c r="K298" t="s">
        <v>27</v>
      </c>
      <c r="L298">
        <v>1548655200</v>
      </c>
      <c r="M298" s="12">
        <f t="shared" si="26"/>
        <v>43493.25</v>
      </c>
      <c r="N298">
        <v>1550556000</v>
      </c>
      <c r="O298" s="12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t="s">
        <v>646</v>
      </c>
      <c r="C299" s="6" t="s">
        <v>647</v>
      </c>
      <c r="D299">
        <v>7200</v>
      </c>
      <c r="E299">
        <v>6785</v>
      </c>
      <c r="F299" s="7">
        <f t="shared" si="25"/>
        <v>0.94</v>
      </c>
      <c r="G299" t="s">
        <v>14</v>
      </c>
      <c r="H299">
        <v>104</v>
      </c>
      <c r="I299" s="9">
        <f t="shared" si="24"/>
        <v>3444.5</v>
      </c>
      <c r="J299" t="s">
        <v>26</v>
      </c>
      <c r="K299" t="s">
        <v>27</v>
      </c>
      <c r="L299">
        <v>1389679200</v>
      </c>
      <c r="M299" s="12">
        <f t="shared" si="26"/>
        <v>41653.25</v>
      </c>
      <c r="N299">
        <v>1390456800</v>
      </c>
      <c r="O299" s="12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t="s">
        <v>648</v>
      </c>
      <c r="C300" s="6" t="s">
        <v>649</v>
      </c>
      <c r="D300">
        <v>3500</v>
      </c>
      <c r="E300">
        <v>5037</v>
      </c>
      <c r="F300" s="7">
        <f t="shared" si="25"/>
        <v>1.44</v>
      </c>
      <c r="G300" t="s">
        <v>20</v>
      </c>
      <c r="H300">
        <v>72</v>
      </c>
      <c r="I300" s="9">
        <f t="shared" si="24"/>
        <v>2554.5</v>
      </c>
      <c r="J300" t="s">
        <v>21</v>
      </c>
      <c r="K300" t="s">
        <v>22</v>
      </c>
      <c r="L300">
        <v>1456466400</v>
      </c>
      <c r="M300" s="12">
        <f t="shared" si="26"/>
        <v>42426.25</v>
      </c>
      <c r="N300">
        <v>1458018000</v>
      </c>
      <c r="O300" s="12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x14ac:dyDescent="0.25">
      <c r="A301">
        <v>299</v>
      </c>
      <c r="B301" t="s">
        <v>650</v>
      </c>
      <c r="C301" s="6" t="s">
        <v>651</v>
      </c>
      <c r="D301">
        <v>3800</v>
      </c>
      <c r="E301">
        <v>1954</v>
      </c>
      <c r="F301" s="7">
        <f t="shared" si="25"/>
        <v>0.51</v>
      </c>
      <c r="G301" t="s">
        <v>14</v>
      </c>
      <c r="H301">
        <v>49</v>
      </c>
      <c r="I301" s="9">
        <f t="shared" si="24"/>
        <v>1001.5</v>
      </c>
      <c r="J301" t="s">
        <v>21</v>
      </c>
      <c r="K301" t="s">
        <v>22</v>
      </c>
      <c r="L301">
        <v>1456984800</v>
      </c>
      <c r="M301" s="12">
        <f t="shared" si="26"/>
        <v>42432.25</v>
      </c>
      <c r="N301">
        <v>1461819600</v>
      </c>
      <c r="O301" s="12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t="s">
        <v>652</v>
      </c>
      <c r="C302" s="6" t="s">
        <v>653</v>
      </c>
      <c r="D302">
        <v>100</v>
      </c>
      <c r="E302">
        <v>5</v>
      </c>
      <c r="F302" s="7">
        <f t="shared" si="25"/>
        <v>0.05</v>
      </c>
      <c r="G302" t="s">
        <v>14</v>
      </c>
      <c r="H302">
        <v>1</v>
      </c>
      <c r="I302" s="9">
        <f t="shared" si="24"/>
        <v>3</v>
      </c>
      <c r="J302" t="s">
        <v>36</v>
      </c>
      <c r="K302" t="s">
        <v>37</v>
      </c>
      <c r="L302">
        <v>1504069200</v>
      </c>
      <c r="M302" s="12">
        <f t="shared" si="26"/>
        <v>42977.208333333328</v>
      </c>
      <c r="N302">
        <v>1504155600</v>
      </c>
      <c r="O302" s="12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t="s">
        <v>654</v>
      </c>
      <c r="C303" s="6" t="s">
        <v>655</v>
      </c>
      <c r="D303">
        <v>900</v>
      </c>
      <c r="E303">
        <v>12102</v>
      </c>
      <c r="F303" s="7">
        <f t="shared" si="25"/>
        <v>13.45</v>
      </c>
      <c r="G303" t="s">
        <v>20</v>
      </c>
      <c r="H303">
        <v>295</v>
      </c>
      <c r="I303" s="9">
        <f t="shared" si="24"/>
        <v>6198.5</v>
      </c>
      <c r="J303" t="s">
        <v>21</v>
      </c>
      <c r="K303" t="s">
        <v>22</v>
      </c>
      <c r="L303">
        <v>1424930400</v>
      </c>
      <c r="M303" s="12">
        <f t="shared" si="26"/>
        <v>42061.25</v>
      </c>
      <c r="N303">
        <v>1426395600</v>
      </c>
      <c r="O303" s="12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t="s">
        <v>656</v>
      </c>
      <c r="C304" s="6" t="s">
        <v>657</v>
      </c>
      <c r="D304">
        <v>76100</v>
      </c>
      <c r="E304">
        <v>24234</v>
      </c>
      <c r="F304" s="7">
        <f t="shared" si="25"/>
        <v>0.32</v>
      </c>
      <c r="G304" t="s">
        <v>14</v>
      </c>
      <c r="H304">
        <v>245</v>
      </c>
      <c r="I304" s="9">
        <f t="shared" si="24"/>
        <v>12239.5</v>
      </c>
      <c r="J304" t="s">
        <v>21</v>
      </c>
      <c r="K304" t="s">
        <v>22</v>
      </c>
      <c r="L304">
        <v>1535864400</v>
      </c>
      <c r="M304" s="12">
        <f t="shared" si="26"/>
        <v>43345.208333333328</v>
      </c>
      <c r="N304">
        <v>1537074000</v>
      </c>
      <c r="O304" s="12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t="s">
        <v>658</v>
      </c>
      <c r="C305" s="6" t="s">
        <v>659</v>
      </c>
      <c r="D305">
        <v>3400</v>
      </c>
      <c r="E305">
        <v>2809</v>
      </c>
      <c r="F305" s="7">
        <f t="shared" si="25"/>
        <v>0.83</v>
      </c>
      <c r="G305" t="s">
        <v>14</v>
      </c>
      <c r="H305">
        <v>32</v>
      </c>
      <c r="I305" s="9">
        <f t="shared" si="24"/>
        <v>1420.5</v>
      </c>
      <c r="J305" t="s">
        <v>21</v>
      </c>
      <c r="K305" t="s">
        <v>22</v>
      </c>
      <c r="L305">
        <v>1452146400</v>
      </c>
      <c r="M305" s="12">
        <f t="shared" si="26"/>
        <v>42376.25</v>
      </c>
      <c r="N305">
        <v>1452578400</v>
      </c>
      <c r="O305" s="12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t="s">
        <v>660</v>
      </c>
      <c r="C306" s="6" t="s">
        <v>661</v>
      </c>
      <c r="D306">
        <v>2100</v>
      </c>
      <c r="E306">
        <v>11469</v>
      </c>
      <c r="F306" s="7">
        <f t="shared" si="25"/>
        <v>5.46</v>
      </c>
      <c r="G306" t="s">
        <v>20</v>
      </c>
      <c r="H306">
        <v>142</v>
      </c>
      <c r="I306" s="9">
        <f t="shared" si="24"/>
        <v>5805.5</v>
      </c>
      <c r="J306" t="s">
        <v>21</v>
      </c>
      <c r="K306" t="s">
        <v>22</v>
      </c>
      <c r="L306">
        <v>1470546000</v>
      </c>
      <c r="M306" s="12">
        <f t="shared" si="26"/>
        <v>42589.208333333328</v>
      </c>
      <c r="N306">
        <v>1474088400</v>
      </c>
      <c r="O306" s="12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t="s">
        <v>662</v>
      </c>
      <c r="C307" s="6" t="s">
        <v>663</v>
      </c>
      <c r="D307">
        <v>2800</v>
      </c>
      <c r="E307">
        <v>8014</v>
      </c>
      <c r="F307" s="7">
        <f t="shared" si="25"/>
        <v>2.86</v>
      </c>
      <c r="G307" t="s">
        <v>20</v>
      </c>
      <c r="H307">
        <v>85</v>
      </c>
      <c r="I307" s="9">
        <f t="shared" si="24"/>
        <v>4049.5</v>
      </c>
      <c r="J307" t="s">
        <v>21</v>
      </c>
      <c r="K307" t="s">
        <v>22</v>
      </c>
      <c r="L307">
        <v>1458363600</v>
      </c>
      <c r="M307" s="12">
        <f t="shared" si="26"/>
        <v>42448.208333333328</v>
      </c>
      <c r="N307">
        <v>1461906000</v>
      </c>
      <c r="O307" s="12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x14ac:dyDescent="0.25">
      <c r="A308">
        <v>306</v>
      </c>
      <c r="B308" t="s">
        <v>664</v>
      </c>
      <c r="C308" s="6" t="s">
        <v>665</v>
      </c>
      <c r="D308">
        <v>6500</v>
      </c>
      <c r="E308">
        <v>514</v>
      </c>
      <c r="F308" s="7">
        <f t="shared" si="25"/>
        <v>0.08</v>
      </c>
      <c r="G308" t="s">
        <v>14</v>
      </c>
      <c r="H308">
        <v>7</v>
      </c>
      <c r="I308" s="9">
        <f t="shared" si="24"/>
        <v>260.5</v>
      </c>
      <c r="J308" t="s">
        <v>21</v>
      </c>
      <c r="K308" t="s">
        <v>22</v>
      </c>
      <c r="L308">
        <v>1500008400</v>
      </c>
      <c r="M308" s="12">
        <f t="shared" si="26"/>
        <v>42930.208333333328</v>
      </c>
      <c r="N308">
        <v>1500267600</v>
      </c>
      <c r="O308" s="12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t="s">
        <v>666</v>
      </c>
      <c r="C309" s="6" t="s">
        <v>667</v>
      </c>
      <c r="D309">
        <v>32900</v>
      </c>
      <c r="E309">
        <v>43473</v>
      </c>
      <c r="F309" s="7">
        <f t="shared" si="25"/>
        <v>1.32</v>
      </c>
      <c r="G309" t="s">
        <v>20</v>
      </c>
      <c r="H309">
        <v>659</v>
      </c>
      <c r="I309" s="9">
        <f t="shared" si="24"/>
        <v>22066</v>
      </c>
      <c r="J309" t="s">
        <v>36</v>
      </c>
      <c r="K309" t="s">
        <v>37</v>
      </c>
      <c r="L309">
        <v>1338958800</v>
      </c>
      <c r="M309" s="12">
        <f t="shared" si="26"/>
        <v>41066.208333333336</v>
      </c>
      <c r="N309">
        <v>1340686800</v>
      </c>
      <c r="O309" s="12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t="s">
        <v>668</v>
      </c>
      <c r="C310" s="6" t="s">
        <v>669</v>
      </c>
      <c r="D310">
        <v>118200</v>
      </c>
      <c r="E310">
        <v>87560</v>
      </c>
      <c r="F310" s="7">
        <f t="shared" si="25"/>
        <v>0.74</v>
      </c>
      <c r="G310" t="s">
        <v>14</v>
      </c>
      <c r="H310">
        <v>803</v>
      </c>
      <c r="I310" s="9">
        <f t="shared" si="24"/>
        <v>44181.5</v>
      </c>
      <c r="J310" t="s">
        <v>21</v>
      </c>
      <c r="K310" t="s">
        <v>22</v>
      </c>
      <c r="L310">
        <v>1303102800</v>
      </c>
      <c r="M310" s="12">
        <f t="shared" si="26"/>
        <v>40651.208333333336</v>
      </c>
      <c r="N310">
        <v>1303189200</v>
      </c>
      <c r="O310" s="12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t="s">
        <v>670</v>
      </c>
      <c r="C311" s="6" t="s">
        <v>671</v>
      </c>
      <c r="D311">
        <v>4100</v>
      </c>
      <c r="E311">
        <v>3087</v>
      </c>
      <c r="F311" s="7">
        <f t="shared" si="25"/>
        <v>0.75</v>
      </c>
      <c r="G311" t="s">
        <v>74</v>
      </c>
      <c r="H311">
        <v>75</v>
      </c>
      <c r="I311" s="9">
        <f t="shared" si="24"/>
        <v>1581</v>
      </c>
      <c r="J311" t="s">
        <v>21</v>
      </c>
      <c r="K311" t="s">
        <v>22</v>
      </c>
      <c r="L311">
        <v>1316581200</v>
      </c>
      <c r="M311" s="12">
        <f t="shared" si="26"/>
        <v>40807.208333333336</v>
      </c>
      <c r="N311">
        <v>1318309200</v>
      </c>
      <c r="O311" s="12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t="s">
        <v>672</v>
      </c>
      <c r="C312" s="6" t="s">
        <v>673</v>
      </c>
      <c r="D312">
        <v>7800</v>
      </c>
      <c r="E312">
        <v>1586</v>
      </c>
      <c r="F312" s="7">
        <f t="shared" si="25"/>
        <v>0.2</v>
      </c>
      <c r="G312" t="s">
        <v>14</v>
      </c>
      <c r="H312">
        <v>16</v>
      </c>
      <c r="I312" s="9">
        <f t="shared" si="24"/>
        <v>801</v>
      </c>
      <c r="J312" t="s">
        <v>21</v>
      </c>
      <c r="K312" t="s">
        <v>22</v>
      </c>
      <c r="L312">
        <v>1270789200</v>
      </c>
      <c r="M312" s="12">
        <f t="shared" si="26"/>
        <v>40277.208333333336</v>
      </c>
      <c r="N312">
        <v>1272171600</v>
      </c>
      <c r="O312" s="12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t="s">
        <v>674</v>
      </c>
      <c r="C313" s="6" t="s">
        <v>675</v>
      </c>
      <c r="D313">
        <v>6300</v>
      </c>
      <c r="E313">
        <v>12812</v>
      </c>
      <c r="F313" s="7">
        <f t="shared" si="25"/>
        <v>2.0299999999999998</v>
      </c>
      <c r="G313" t="s">
        <v>20</v>
      </c>
      <c r="H313">
        <v>121</v>
      </c>
      <c r="I313" s="9">
        <f t="shared" si="24"/>
        <v>6466.5</v>
      </c>
      <c r="J313" t="s">
        <v>21</v>
      </c>
      <c r="K313" t="s">
        <v>22</v>
      </c>
      <c r="L313">
        <v>1297836000</v>
      </c>
      <c r="M313" s="12">
        <f t="shared" si="26"/>
        <v>40590.25</v>
      </c>
      <c r="N313">
        <v>1298872800</v>
      </c>
      <c r="O313" s="12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t="s">
        <v>676</v>
      </c>
      <c r="C314" s="6" t="s">
        <v>677</v>
      </c>
      <c r="D314">
        <v>59100</v>
      </c>
      <c r="E314">
        <v>183345</v>
      </c>
      <c r="F314" s="7">
        <f t="shared" si="25"/>
        <v>3.1</v>
      </c>
      <c r="G314" t="s">
        <v>20</v>
      </c>
      <c r="H314">
        <v>3742</v>
      </c>
      <c r="I314" s="9">
        <f t="shared" si="24"/>
        <v>93543.5</v>
      </c>
      <c r="J314" t="s">
        <v>21</v>
      </c>
      <c r="K314" t="s">
        <v>22</v>
      </c>
      <c r="L314">
        <v>1382677200</v>
      </c>
      <c r="M314" s="12">
        <f t="shared" si="26"/>
        <v>41572.208333333336</v>
      </c>
      <c r="N314">
        <v>1383282000</v>
      </c>
      <c r="O314" s="12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t="s">
        <v>678</v>
      </c>
      <c r="C315" s="6" t="s">
        <v>679</v>
      </c>
      <c r="D315">
        <v>2200</v>
      </c>
      <c r="E315">
        <v>8697</v>
      </c>
      <c r="F315" s="7">
        <f t="shared" si="25"/>
        <v>3.95</v>
      </c>
      <c r="G315" t="s">
        <v>20</v>
      </c>
      <c r="H315">
        <v>223</v>
      </c>
      <c r="I315" s="9">
        <f t="shared" si="24"/>
        <v>4460</v>
      </c>
      <c r="J315" t="s">
        <v>21</v>
      </c>
      <c r="K315" t="s">
        <v>22</v>
      </c>
      <c r="L315">
        <v>1330322400</v>
      </c>
      <c r="M315" s="12">
        <f t="shared" si="26"/>
        <v>40966.25</v>
      </c>
      <c r="N315">
        <v>1330495200</v>
      </c>
      <c r="O315" s="12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t="s">
        <v>680</v>
      </c>
      <c r="C316" s="6" t="s">
        <v>681</v>
      </c>
      <c r="D316">
        <v>1400</v>
      </c>
      <c r="E316">
        <v>4126</v>
      </c>
      <c r="F316" s="7">
        <f t="shared" si="25"/>
        <v>2.95</v>
      </c>
      <c r="G316" t="s">
        <v>20</v>
      </c>
      <c r="H316">
        <v>133</v>
      </c>
      <c r="I316" s="9">
        <f t="shared" si="24"/>
        <v>2129.5</v>
      </c>
      <c r="J316" t="s">
        <v>21</v>
      </c>
      <c r="K316" t="s">
        <v>22</v>
      </c>
      <c r="L316">
        <v>1552366800</v>
      </c>
      <c r="M316" s="12">
        <f t="shared" si="26"/>
        <v>43536.208333333328</v>
      </c>
      <c r="N316">
        <v>1552798800</v>
      </c>
      <c r="O316" s="12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x14ac:dyDescent="0.25">
      <c r="A317">
        <v>315</v>
      </c>
      <c r="B317" t="s">
        <v>682</v>
      </c>
      <c r="C317" s="6" t="s">
        <v>683</v>
      </c>
      <c r="D317">
        <v>9500</v>
      </c>
      <c r="E317">
        <v>3220</v>
      </c>
      <c r="F317" s="7">
        <f t="shared" si="25"/>
        <v>0.34</v>
      </c>
      <c r="G317" t="s">
        <v>14</v>
      </c>
      <c r="H317">
        <v>31</v>
      </c>
      <c r="I317" s="9">
        <f t="shared" si="24"/>
        <v>1625.5</v>
      </c>
      <c r="J317" t="s">
        <v>21</v>
      </c>
      <c r="K317" t="s">
        <v>22</v>
      </c>
      <c r="L317">
        <v>1400907600</v>
      </c>
      <c r="M317" s="12">
        <f t="shared" si="26"/>
        <v>41783.208333333336</v>
      </c>
      <c r="N317">
        <v>1403413200</v>
      </c>
      <c r="O317" s="12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t="s">
        <v>684</v>
      </c>
      <c r="C318" s="6" t="s">
        <v>685</v>
      </c>
      <c r="D318">
        <v>9600</v>
      </c>
      <c r="E318">
        <v>6401</v>
      </c>
      <c r="F318" s="7">
        <f t="shared" si="25"/>
        <v>0.67</v>
      </c>
      <c r="G318" t="s">
        <v>14</v>
      </c>
      <c r="H318">
        <v>108</v>
      </c>
      <c r="I318" s="9">
        <f t="shared" si="24"/>
        <v>3254.5</v>
      </c>
      <c r="J318" t="s">
        <v>107</v>
      </c>
      <c r="K318" t="s">
        <v>108</v>
      </c>
      <c r="L318">
        <v>1574143200</v>
      </c>
      <c r="M318" s="12">
        <f t="shared" si="26"/>
        <v>43788.25</v>
      </c>
      <c r="N318">
        <v>1574229600</v>
      </c>
      <c r="O318" s="12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t="s">
        <v>686</v>
      </c>
      <c r="C319" s="6" t="s">
        <v>687</v>
      </c>
      <c r="D319">
        <v>6600</v>
      </c>
      <c r="E319">
        <v>1269</v>
      </c>
      <c r="F319" s="7">
        <f t="shared" si="25"/>
        <v>0.19</v>
      </c>
      <c r="G319" t="s">
        <v>14</v>
      </c>
      <c r="H319">
        <v>30</v>
      </c>
      <c r="I319" s="9">
        <f t="shared" si="24"/>
        <v>649.5</v>
      </c>
      <c r="J319" t="s">
        <v>21</v>
      </c>
      <c r="K319" t="s">
        <v>22</v>
      </c>
      <c r="L319">
        <v>1494738000</v>
      </c>
      <c r="M319" s="12">
        <f t="shared" si="26"/>
        <v>42869.208333333328</v>
      </c>
      <c r="N319">
        <v>1495861200</v>
      </c>
      <c r="O319" s="12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x14ac:dyDescent="0.25">
      <c r="A320">
        <v>318</v>
      </c>
      <c r="B320" t="s">
        <v>688</v>
      </c>
      <c r="C320" s="6" t="s">
        <v>689</v>
      </c>
      <c r="D320">
        <v>5700</v>
      </c>
      <c r="E320">
        <v>903</v>
      </c>
      <c r="F320" s="7">
        <f t="shared" si="25"/>
        <v>0.16</v>
      </c>
      <c r="G320" t="s">
        <v>14</v>
      </c>
      <c r="H320">
        <v>17</v>
      </c>
      <c r="I320" s="9">
        <f t="shared" si="24"/>
        <v>460</v>
      </c>
      <c r="J320" t="s">
        <v>21</v>
      </c>
      <c r="K320" t="s">
        <v>22</v>
      </c>
      <c r="L320">
        <v>1392357600</v>
      </c>
      <c r="M320" s="12">
        <f t="shared" si="26"/>
        <v>41684.25</v>
      </c>
      <c r="N320">
        <v>1392530400</v>
      </c>
      <c r="O320" s="12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t="s">
        <v>690</v>
      </c>
      <c r="C321" s="6" t="s">
        <v>691</v>
      </c>
      <c r="D321">
        <v>8400</v>
      </c>
      <c r="E321">
        <v>3251</v>
      </c>
      <c r="F321" s="7">
        <f t="shared" si="25"/>
        <v>0.39</v>
      </c>
      <c r="G321" t="s">
        <v>74</v>
      </c>
      <c r="H321">
        <v>64</v>
      </c>
      <c r="I321" s="9">
        <f t="shared" si="24"/>
        <v>1657.5</v>
      </c>
      <c r="J321" t="s">
        <v>21</v>
      </c>
      <c r="K321" t="s">
        <v>22</v>
      </c>
      <c r="L321">
        <v>1281589200</v>
      </c>
      <c r="M321" s="12">
        <f t="shared" si="26"/>
        <v>40402.208333333336</v>
      </c>
      <c r="N321">
        <v>1283662800</v>
      </c>
      <c r="O321" s="12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t="s">
        <v>692</v>
      </c>
      <c r="C322" s="6" t="s">
        <v>693</v>
      </c>
      <c r="D322">
        <v>84400</v>
      </c>
      <c r="E322">
        <v>8092</v>
      </c>
      <c r="F322" s="7">
        <f t="shared" si="25"/>
        <v>0.1</v>
      </c>
      <c r="G322" t="s">
        <v>14</v>
      </c>
      <c r="H322">
        <v>80</v>
      </c>
      <c r="I322" s="9">
        <f t="shared" ref="I322:I376" si="30">AVERAGE(H322,E322)</f>
        <v>4086</v>
      </c>
      <c r="J322" t="s">
        <v>21</v>
      </c>
      <c r="K322" t="s">
        <v>22</v>
      </c>
      <c r="L322">
        <v>1305003600</v>
      </c>
      <c r="M322" s="12">
        <f t="shared" si="26"/>
        <v>40673.208333333336</v>
      </c>
      <c r="N322">
        <v>1305781200</v>
      </c>
      <c r="O322" s="12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x14ac:dyDescent="0.25">
      <c r="A323">
        <v>321</v>
      </c>
      <c r="B323" t="s">
        <v>694</v>
      </c>
      <c r="C323" s="6" t="s">
        <v>695</v>
      </c>
      <c r="D323">
        <v>170400</v>
      </c>
      <c r="E323">
        <v>160422</v>
      </c>
      <c r="F323" s="7">
        <f t="shared" ref="F323:F386" si="31">ROUND(IFERROR(1-(D323-E323)/D323,0),2)</f>
        <v>0.94</v>
      </c>
      <c r="G323" t="s">
        <v>14</v>
      </c>
      <c r="H323">
        <v>2468</v>
      </c>
      <c r="I323" s="9">
        <f t="shared" si="30"/>
        <v>81445</v>
      </c>
      <c r="J323" t="s">
        <v>21</v>
      </c>
      <c r="K323" t="s">
        <v>22</v>
      </c>
      <c r="L323">
        <v>1301634000</v>
      </c>
      <c r="M323" s="12">
        <f t="shared" ref="M323:M386" si="32">(L323/86400)+DATE(1970,1,1)</f>
        <v>40634.208333333336</v>
      </c>
      <c r="N323">
        <v>1302325200</v>
      </c>
      <c r="O323" s="12">
        <f t="shared" ref="O323:O386" si="33">(N323/86400)+DATE(1970,1,1)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 SEARCH("/",R323,1)-1)</f>
        <v>film &amp; video</v>
      </c>
      <c r="T323" t="str">
        <f t="shared" ref="T323:T386" si="35">RIGHT(R323,LEN( R323 ) - FIND( "/", R323 ))</f>
        <v>shorts</v>
      </c>
    </row>
    <row r="324" spans="1:20" x14ac:dyDescent="0.25">
      <c r="A324">
        <v>322</v>
      </c>
      <c r="B324" t="s">
        <v>696</v>
      </c>
      <c r="C324" s="6" t="s">
        <v>697</v>
      </c>
      <c r="D324">
        <v>117900</v>
      </c>
      <c r="E324">
        <v>196377</v>
      </c>
      <c r="F324" s="7">
        <f t="shared" si="31"/>
        <v>1.67</v>
      </c>
      <c r="G324" t="s">
        <v>20</v>
      </c>
      <c r="H324">
        <v>5168</v>
      </c>
      <c r="I324" s="9">
        <f t="shared" si="30"/>
        <v>100772.5</v>
      </c>
      <c r="J324" t="s">
        <v>21</v>
      </c>
      <c r="K324" t="s">
        <v>22</v>
      </c>
      <c r="L324">
        <v>1290664800</v>
      </c>
      <c r="M324" s="12">
        <f t="shared" si="32"/>
        <v>40507.25</v>
      </c>
      <c r="N324">
        <v>1291788000</v>
      </c>
      <c r="O324" s="12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t="s">
        <v>698</v>
      </c>
      <c r="C325" s="6" t="s">
        <v>699</v>
      </c>
      <c r="D325">
        <v>8900</v>
      </c>
      <c r="E325">
        <v>2148</v>
      </c>
      <c r="F325" s="7">
        <f t="shared" si="31"/>
        <v>0.24</v>
      </c>
      <c r="G325" t="s">
        <v>14</v>
      </c>
      <c r="H325">
        <v>26</v>
      </c>
      <c r="I325" s="9">
        <f t="shared" si="30"/>
        <v>1087</v>
      </c>
      <c r="J325" t="s">
        <v>40</v>
      </c>
      <c r="K325" t="s">
        <v>41</v>
      </c>
      <c r="L325">
        <v>1395896400</v>
      </c>
      <c r="M325" s="12">
        <f t="shared" si="32"/>
        <v>41725.208333333336</v>
      </c>
      <c r="N325">
        <v>1396069200</v>
      </c>
      <c r="O325" s="12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t="s">
        <v>700</v>
      </c>
      <c r="C326" s="6" t="s">
        <v>701</v>
      </c>
      <c r="D326">
        <v>7100</v>
      </c>
      <c r="E326">
        <v>11648</v>
      </c>
      <c r="F326" s="7">
        <f t="shared" si="31"/>
        <v>1.64</v>
      </c>
      <c r="G326" t="s">
        <v>20</v>
      </c>
      <c r="H326">
        <v>307</v>
      </c>
      <c r="I326" s="9">
        <f t="shared" si="30"/>
        <v>5977.5</v>
      </c>
      <c r="J326" t="s">
        <v>21</v>
      </c>
      <c r="K326" t="s">
        <v>22</v>
      </c>
      <c r="L326">
        <v>1434862800</v>
      </c>
      <c r="M326" s="12">
        <f t="shared" si="32"/>
        <v>42176.208333333328</v>
      </c>
      <c r="N326">
        <v>1435899600</v>
      </c>
      <c r="O326" s="12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x14ac:dyDescent="0.25">
      <c r="A327">
        <v>325</v>
      </c>
      <c r="B327" t="s">
        <v>702</v>
      </c>
      <c r="C327" s="6" t="s">
        <v>703</v>
      </c>
      <c r="D327">
        <v>6500</v>
      </c>
      <c r="E327">
        <v>5897</v>
      </c>
      <c r="F327" s="7">
        <f t="shared" si="31"/>
        <v>0.91</v>
      </c>
      <c r="G327" t="s">
        <v>14</v>
      </c>
      <c r="H327">
        <v>73</v>
      </c>
      <c r="I327" s="9">
        <f t="shared" si="30"/>
        <v>2985</v>
      </c>
      <c r="J327" t="s">
        <v>21</v>
      </c>
      <c r="K327" t="s">
        <v>22</v>
      </c>
      <c r="L327">
        <v>1529125200</v>
      </c>
      <c r="M327" s="12">
        <f t="shared" si="32"/>
        <v>43267.208333333328</v>
      </c>
      <c r="N327">
        <v>1531112400</v>
      </c>
      <c r="O327" s="12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x14ac:dyDescent="0.25">
      <c r="A328">
        <v>326</v>
      </c>
      <c r="B328" t="s">
        <v>704</v>
      </c>
      <c r="C328" s="6" t="s">
        <v>705</v>
      </c>
      <c r="D328">
        <v>7200</v>
      </c>
      <c r="E328">
        <v>3326</v>
      </c>
      <c r="F328" s="7">
        <f t="shared" si="31"/>
        <v>0.46</v>
      </c>
      <c r="G328" t="s">
        <v>14</v>
      </c>
      <c r="H328">
        <v>128</v>
      </c>
      <c r="I328" s="9">
        <f t="shared" si="30"/>
        <v>1727</v>
      </c>
      <c r="J328" t="s">
        <v>21</v>
      </c>
      <c r="K328" t="s">
        <v>22</v>
      </c>
      <c r="L328">
        <v>1451109600</v>
      </c>
      <c r="M328" s="12">
        <f t="shared" si="32"/>
        <v>42364.25</v>
      </c>
      <c r="N328">
        <v>1451628000</v>
      </c>
      <c r="O328" s="12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t="s">
        <v>706</v>
      </c>
      <c r="C329" s="6" t="s">
        <v>707</v>
      </c>
      <c r="D329">
        <v>2600</v>
      </c>
      <c r="E329">
        <v>1002</v>
      </c>
      <c r="F329" s="7">
        <f t="shared" si="31"/>
        <v>0.39</v>
      </c>
      <c r="G329" t="s">
        <v>14</v>
      </c>
      <c r="H329">
        <v>33</v>
      </c>
      <c r="I329" s="9">
        <f t="shared" si="30"/>
        <v>517.5</v>
      </c>
      <c r="J329" t="s">
        <v>21</v>
      </c>
      <c r="K329" t="s">
        <v>22</v>
      </c>
      <c r="L329">
        <v>1566968400</v>
      </c>
      <c r="M329" s="12">
        <f t="shared" si="32"/>
        <v>43705.208333333328</v>
      </c>
      <c r="N329">
        <v>1567314000</v>
      </c>
      <c r="O329" s="12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x14ac:dyDescent="0.25">
      <c r="A330">
        <v>328</v>
      </c>
      <c r="B330" t="s">
        <v>708</v>
      </c>
      <c r="C330" s="6" t="s">
        <v>709</v>
      </c>
      <c r="D330">
        <v>98700</v>
      </c>
      <c r="E330">
        <v>131826</v>
      </c>
      <c r="F330" s="7">
        <f t="shared" si="31"/>
        <v>1.34</v>
      </c>
      <c r="G330" t="s">
        <v>20</v>
      </c>
      <c r="H330">
        <v>2441</v>
      </c>
      <c r="I330" s="9">
        <f t="shared" si="30"/>
        <v>67133.5</v>
      </c>
      <c r="J330" t="s">
        <v>21</v>
      </c>
      <c r="K330" t="s">
        <v>22</v>
      </c>
      <c r="L330">
        <v>1543557600</v>
      </c>
      <c r="M330" s="12">
        <f t="shared" si="32"/>
        <v>43434.25</v>
      </c>
      <c r="N330">
        <v>1544508000</v>
      </c>
      <c r="O330" s="12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t="s">
        <v>710</v>
      </c>
      <c r="C331" s="6" t="s">
        <v>711</v>
      </c>
      <c r="D331">
        <v>93800</v>
      </c>
      <c r="E331">
        <v>21477</v>
      </c>
      <c r="F331" s="7">
        <f t="shared" si="31"/>
        <v>0.23</v>
      </c>
      <c r="G331" t="s">
        <v>47</v>
      </c>
      <c r="H331">
        <v>211</v>
      </c>
      <c r="I331" s="9">
        <f t="shared" si="30"/>
        <v>10844</v>
      </c>
      <c r="J331" t="s">
        <v>21</v>
      </c>
      <c r="K331" t="s">
        <v>22</v>
      </c>
      <c r="L331">
        <v>1481522400</v>
      </c>
      <c r="M331" s="12">
        <f t="shared" si="32"/>
        <v>42716.25</v>
      </c>
      <c r="N331">
        <v>1482472800</v>
      </c>
      <c r="O331" s="12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x14ac:dyDescent="0.25">
      <c r="A332">
        <v>330</v>
      </c>
      <c r="B332" t="s">
        <v>712</v>
      </c>
      <c r="C332" s="6" t="s">
        <v>713</v>
      </c>
      <c r="D332">
        <v>33700</v>
      </c>
      <c r="E332">
        <v>62330</v>
      </c>
      <c r="F332" s="7">
        <f t="shared" si="31"/>
        <v>1.85</v>
      </c>
      <c r="G332" t="s">
        <v>20</v>
      </c>
      <c r="H332">
        <v>1385</v>
      </c>
      <c r="I332" s="9">
        <f t="shared" si="30"/>
        <v>31857.5</v>
      </c>
      <c r="J332" t="s">
        <v>40</v>
      </c>
      <c r="K332" t="s">
        <v>41</v>
      </c>
      <c r="L332">
        <v>1512712800</v>
      </c>
      <c r="M332" s="12">
        <f t="shared" si="32"/>
        <v>43077.25</v>
      </c>
      <c r="N332">
        <v>1512799200</v>
      </c>
      <c r="O332" s="12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t="s">
        <v>714</v>
      </c>
      <c r="C333" s="6" t="s">
        <v>715</v>
      </c>
      <c r="D333">
        <v>3300</v>
      </c>
      <c r="E333">
        <v>14643</v>
      </c>
      <c r="F333" s="7">
        <f t="shared" si="31"/>
        <v>4.4400000000000004</v>
      </c>
      <c r="G333" t="s">
        <v>20</v>
      </c>
      <c r="H333">
        <v>190</v>
      </c>
      <c r="I333" s="9">
        <f t="shared" si="30"/>
        <v>7416.5</v>
      </c>
      <c r="J333" t="s">
        <v>21</v>
      </c>
      <c r="K333" t="s">
        <v>22</v>
      </c>
      <c r="L333">
        <v>1324274400</v>
      </c>
      <c r="M333" s="12">
        <f t="shared" si="32"/>
        <v>40896.25</v>
      </c>
      <c r="N333">
        <v>1324360800</v>
      </c>
      <c r="O333" s="12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x14ac:dyDescent="0.25">
      <c r="A334">
        <v>332</v>
      </c>
      <c r="B334" t="s">
        <v>716</v>
      </c>
      <c r="C334" s="6" t="s">
        <v>717</v>
      </c>
      <c r="D334">
        <v>20700</v>
      </c>
      <c r="E334">
        <v>41396</v>
      </c>
      <c r="F334" s="7">
        <f t="shared" si="31"/>
        <v>2</v>
      </c>
      <c r="G334" t="s">
        <v>20</v>
      </c>
      <c r="H334">
        <v>470</v>
      </c>
      <c r="I334" s="9">
        <f t="shared" si="30"/>
        <v>20933</v>
      </c>
      <c r="J334" t="s">
        <v>21</v>
      </c>
      <c r="K334" t="s">
        <v>22</v>
      </c>
      <c r="L334">
        <v>1364446800</v>
      </c>
      <c r="M334" s="12">
        <f t="shared" si="32"/>
        <v>41361.208333333336</v>
      </c>
      <c r="N334">
        <v>1364533200</v>
      </c>
      <c r="O334" s="12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t="s">
        <v>718</v>
      </c>
      <c r="C335" s="6" t="s">
        <v>719</v>
      </c>
      <c r="D335">
        <v>9600</v>
      </c>
      <c r="E335">
        <v>11900</v>
      </c>
      <c r="F335" s="7">
        <f t="shared" si="31"/>
        <v>1.24</v>
      </c>
      <c r="G335" t="s">
        <v>20</v>
      </c>
      <c r="H335">
        <v>253</v>
      </c>
      <c r="I335" s="9">
        <f t="shared" si="30"/>
        <v>6076.5</v>
      </c>
      <c r="J335" t="s">
        <v>21</v>
      </c>
      <c r="K335" t="s">
        <v>22</v>
      </c>
      <c r="L335">
        <v>1542693600</v>
      </c>
      <c r="M335" s="12">
        <f t="shared" si="32"/>
        <v>43424.25</v>
      </c>
      <c r="N335">
        <v>1545112800</v>
      </c>
      <c r="O335" s="12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t="s">
        <v>720</v>
      </c>
      <c r="C336" s="6" t="s">
        <v>721</v>
      </c>
      <c r="D336">
        <v>66200</v>
      </c>
      <c r="E336">
        <v>123538</v>
      </c>
      <c r="F336" s="7">
        <f t="shared" si="31"/>
        <v>1.87</v>
      </c>
      <c r="G336" t="s">
        <v>20</v>
      </c>
      <c r="H336">
        <v>1113</v>
      </c>
      <c r="I336" s="9">
        <f t="shared" si="30"/>
        <v>62325.5</v>
      </c>
      <c r="J336" t="s">
        <v>21</v>
      </c>
      <c r="K336" t="s">
        <v>22</v>
      </c>
      <c r="L336">
        <v>1515564000</v>
      </c>
      <c r="M336" s="12">
        <f t="shared" si="32"/>
        <v>43110.25</v>
      </c>
      <c r="N336">
        <v>1516168800</v>
      </c>
      <c r="O336" s="12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t="s">
        <v>722</v>
      </c>
      <c r="C337" s="6" t="s">
        <v>723</v>
      </c>
      <c r="D337">
        <v>173800</v>
      </c>
      <c r="E337">
        <v>198628</v>
      </c>
      <c r="F337" s="7">
        <f t="shared" si="31"/>
        <v>1.1399999999999999</v>
      </c>
      <c r="G337" t="s">
        <v>20</v>
      </c>
      <c r="H337">
        <v>2283</v>
      </c>
      <c r="I337" s="9">
        <f t="shared" si="30"/>
        <v>100455.5</v>
      </c>
      <c r="J337" t="s">
        <v>21</v>
      </c>
      <c r="K337" t="s">
        <v>22</v>
      </c>
      <c r="L337">
        <v>1573797600</v>
      </c>
      <c r="M337" s="12">
        <f t="shared" si="32"/>
        <v>43784.25</v>
      </c>
      <c r="N337">
        <v>1574920800</v>
      </c>
      <c r="O337" s="12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t="s">
        <v>724</v>
      </c>
      <c r="C338" s="6" t="s">
        <v>725</v>
      </c>
      <c r="D338">
        <v>70700</v>
      </c>
      <c r="E338">
        <v>68602</v>
      </c>
      <c r="F338" s="7">
        <f t="shared" si="31"/>
        <v>0.97</v>
      </c>
      <c r="G338" t="s">
        <v>14</v>
      </c>
      <c r="H338">
        <v>1072</v>
      </c>
      <c r="I338" s="9">
        <f t="shared" si="30"/>
        <v>34837</v>
      </c>
      <c r="J338" t="s">
        <v>21</v>
      </c>
      <c r="K338" t="s">
        <v>22</v>
      </c>
      <c r="L338">
        <v>1292392800</v>
      </c>
      <c r="M338" s="12">
        <f t="shared" si="32"/>
        <v>40527.25</v>
      </c>
      <c r="N338">
        <v>1292479200</v>
      </c>
      <c r="O338" s="12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t="s">
        <v>726</v>
      </c>
      <c r="C339" s="6" t="s">
        <v>727</v>
      </c>
      <c r="D339">
        <v>94500</v>
      </c>
      <c r="E339">
        <v>116064</v>
      </c>
      <c r="F339" s="7">
        <f t="shared" si="31"/>
        <v>1.23</v>
      </c>
      <c r="G339" t="s">
        <v>20</v>
      </c>
      <c r="H339">
        <v>1095</v>
      </c>
      <c r="I339" s="9">
        <f t="shared" si="30"/>
        <v>58579.5</v>
      </c>
      <c r="J339" t="s">
        <v>21</v>
      </c>
      <c r="K339" t="s">
        <v>22</v>
      </c>
      <c r="L339">
        <v>1573452000</v>
      </c>
      <c r="M339" s="12">
        <f t="shared" si="32"/>
        <v>43780.25</v>
      </c>
      <c r="N339">
        <v>1573538400</v>
      </c>
      <c r="O339" s="12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t="s">
        <v>728</v>
      </c>
      <c r="C340" s="6" t="s">
        <v>729</v>
      </c>
      <c r="D340">
        <v>69800</v>
      </c>
      <c r="E340">
        <v>125042</v>
      </c>
      <c r="F340" s="7">
        <f t="shared" si="31"/>
        <v>1.79</v>
      </c>
      <c r="G340" t="s">
        <v>20</v>
      </c>
      <c r="H340">
        <v>1690</v>
      </c>
      <c r="I340" s="9">
        <f t="shared" si="30"/>
        <v>63366</v>
      </c>
      <c r="J340" t="s">
        <v>21</v>
      </c>
      <c r="K340" t="s">
        <v>22</v>
      </c>
      <c r="L340">
        <v>1317790800</v>
      </c>
      <c r="M340" s="12">
        <f t="shared" si="32"/>
        <v>40821.208333333336</v>
      </c>
      <c r="N340">
        <v>1320382800</v>
      </c>
      <c r="O340" s="12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t="s">
        <v>730</v>
      </c>
      <c r="C341" s="6" t="s">
        <v>731</v>
      </c>
      <c r="D341">
        <v>136300</v>
      </c>
      <c r="E341">
        <v>108974</v>
      </c>
      <c r="F341" s="7">
        <f t="shared" si="31"/>
        <v>0.8</v>
      </c>
      <c r="G341" t="s">
        <v>74</v>
      </c>
      <c r="H341">
        <v>1297</v>
      </c>
      <c r="I341" s="9">
        <f t="shared" si="30"/>
        <v>55135.5</v>
      </c>
      <c r="J341" t="s">
        <v>15</v>
      </c>
      <c r="K341" t="s">
        <v>16</v>
      </c>
      <c r="L341">
        <v>1501650000</v>
      </c>
      <c r="M341" s="12">
        <f t="shared" si="32"/>
        <v>42949.208333333328</v>
      </c>
      <c r="N341">
        <v>1502859600</v>
      </c>
      <c r="O341" s="12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t="s">
        <v>732</v>
      </c>
      <c r="C342" s="6" t="s">
        <v>733</v>
      </c>
      <c r="D342">
        <v>37100</v>
      </c>
      <c r="E342">
        <v>34964</v>
      </c>
      <c r="F342" s="7">
        <f t="shared" si="31"/>
        <v>0.94</v>
      </c>
      <c r="G342" t="s">
        <v>14</v>
      </c>
      <c r="H342">
        <v>393</v>
      </c>
      <c r="I342" s="9">
        <f t="shared" si="30"/>
        <v>17678.5</v>
      </c>
      <c r="J342" t="s">
        <v>21</v>
      </c>
      <c r="K342" t="s">
        <v>22</v>
      </c>
      <c r="L342">
        <v>1323669600</v>
      </c>
      <c r="M342" s="12">
        <f t="shared" si="32"/>
        <v>40889.25</v>
      </c>
      <c r="N342">
        <v>1323756000</v>
      </c>
      <c r="O342" s="12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t="s">
        <v>734</v>
      </c>
      <c r="C343" s="6" t="s">
        <v>735</v>
      </c>
      <c r="D343">
        <v>114300</v>
      </c>
      <c r="E343">
        <v>96777</v>
      </c>
      <c r="F343" s="7">
        <f t="shared" si="31"/>
        <v>0.85</v>
      </c>
      <c r="G343" t="s">
        <v>14</v>
      </c>
      <c r="H343">
        <v>1257</v>
      </c>
      <c r="I343" s="9">
        <f t="shared" si="30"/>
        <v>49017</v>
      </c>
      <c r="J343" t="s">
        <v>21</v>
      </c>
      <c r="K343" t="s">
        <v>22</v>
      </c>
      <c r="L343">
        <v>1440738000</v>
      </c>
      <c r="M343" s="12">
        <f t="shared" si="32"/>
        <v>42244.208333333328</v>
      </c>
      <c r="N343">
        <v>1441342800</v>
      </c>
      <c r="O343" s="12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t="s">
        <v>736</v>
      </c>
      <c r="C344" s="6" t="s">
        <v>737</v>
      </c>
      <c r="D344">
        <v>47900</v>
      </c>
      <c r="E344">
        <v>31864</v>
      </c>
      <c r="F344" s="7">
        <f t="shared" si="31"/>
        <v>0.67</v>
      </c>
      <c r="G344" t="s">
        <v>14</v>
      </c>
      <c r="H344">
        <v>328</v>
      </c>
      <c r="I344" s="9">
        <f t="shared" si="30"/>
        <v>16096</v>
      </c>
      <c r="J344" t="s">
        <v>21</v>
      </c>
      <c r="K344" t="s">
        <v>22</v>
      </c>
      <c r="L344">
        <v>1374296400</v>
      </c>
      <c r="M344" s="12">
        <f t="shared" si="32"/>
        <v>41475.208333333336</v>
      </c>
      <c r="N344">
        <v>1375333200</v>
      </c>
      <c r="O344" s="12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t="s">
        <v>738</v>
      </c>
      <c r="C345" s="6" t="s">
        <v>739</v>
      </c>
      <c r="D345">
        <v>9000</v>
      </c>
      <c r="E345">
        <v>4853</v>
      </c>
      <c r="F345" s="7">
        <f t="shared" si="31"/>
        <v>0.54</v>
      </c>
      <c r="G345" t="s">
        <v>14</v>
      </c>
      <c r="H345">
        <v>147</v>
      </c>
      <c r="I345" s="9">
        <f t="shared" si="30"/>
        <v>2500</v>
      </c>
      <c r="J345" t="s">
        <v>21</v>
      </c>
      <c r="K345" t="s">
        <v>22</v>
      </c>
      <c r="L345">
        <v>1384840800</v>
      </c>
      <c r="M345" s="12">
        <f t="shared" si="32"/>
        <v>41597.25</v>
      </c>
      <c r="N345">
        <v>1389420000</v>
      </c>
      <c r="O345" s="12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t="s">
        <v>740</v>
      </c>
      <c r="C346" s="6" t="s">
        <v>741</v>
      </c>
      <c r="D346">
        <v>197600</v>
      </c>
      <c r="E346">
        <v>82959</v>
      </c>
      <c r="F346" s="7">
        <f t="shared" si="31"/>
        <v>0.42</v>
      </c>
      <c r="G346" t="s">
        <v>14</v>
      </c>
      <c r="H346">
        <v>830</v>
      </c>
      <c r="I346" s="9">
        <f t="shared" si="30"/>
        <v>41894.5</v>
      </c>
      <c r="J346" t="s">
        <v>21</v>
      </c>
      <c r="K346" t="s">
        <v>22</v>
      </c>
      <c r="L346">
        <v>1516600800</v>
      </c>
      <c r="M346" s="12">
        <f t="shared" si="32"/>
        <v>43122.25</v>
      </c>
      <c r="N346">
        <v>1520056800</v>
      </c>
      <c r="O346" s="12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t="s">
        <v>742</v>
      </c>
      <c r="C347" s="6" t="s">
        <v>743</v>
      </c>
      <c r="D347">
        <v>157600</v>
      </c>
      <c r="E347">
        <v>23159</v>
      </c>
      <c r="F347" s="7">
        <f t="shared" si="31"/>
        <v>0.15</v>
      </c>
      <c r="G347" t="s">
        <v>14</v>
      </c>
      <c r="H347">
        <v>331</v>
      </c>
      <c r="I347" s="9">
        <f t="shared" si="30"/>
        <v>11745</v>
      </c>
      <c r="J347" t="s">
        <v>40</v>
      </c>
      <c r="K347" t="s">
        <v>41</v>
      </c>
      <c r="L347">
        <v>1436418000</v>
      </c>
      <c r="M347" s="12">
        <f t="shared" si="32"/>
        <v>42194.208333333328</v>
      </c>
      <c r="N347">
        <v>1436504400</v>
      </c>
      <c r="O347" s="12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t="s">
        <v>744</v>
      </c>
      <c r="C348" s="6" t="s">
        <v>745</v>
      </c>
      <c r="D348">
        <v>8000</v>
      </c>
      <c r="E348">
        <v>2758</v>
      </c>
      <c r="F348" s="7">
        <f t="shared" si="31"/>
        <v>0.34</v>
      </c>
      <c r="G348" t="s">
        <v>14</v>
      </c>
      <c r="H348">
        <v>25</v>
      </c>
      <c r="I348" s="9">
        <f t="shared" si="30"/>
        <v>1391.5</v>
      </c>
      <c r="J348" t="s">
        <v>21</v>
      </c>
      <c r="K348" t="s">
        <v>22</v>
      </c>
      <c r="L348">
        <v>1503550800</v>
      </c>
      <c r="M348" s="12">
        <f t="shared" si="32"/>
        <v>42971.208333333328</v>
      </c>
      <c r="N348">
        <v>1508302800</v>
      </c>
      <c r="O348" s="12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t="s">
        <v>746</v>
      </c>
      <c r="C349" s="6" t="s">
        <v>747</v>
      </c>
      <c r="D349">
        <v>900</v>
      </c>
      <c r="E349">
        <v>12607</v>
      </c>
      <c r="F349" s="7">
        <f t="shared" si="31"/>
        <v>14.01</v>
      </c>
      <c r="G349" t="s">
        <v>20</v>
      </c>
      <c r="H349">
        <v>191</v>
      </c>
      <c r="I349" s="9">
        <f t="shared" si="30"/>
        <v>6399</v>
      </c>
      <c r="J349" t="s">
        <v>21</v>
      </c>
      <c r="K349" t="s">
        <v>22</v>
      </c>
      <c r="L349">
        <v>1423634400</v>
      </c>
      <c r="M349" s="12">
        <f t="shared" si="32"/>
        <v>42046.25</v>
      </c>
      <c r="N349">
        <v>1425708000</v>
      </c>
      <c r="O349" s="12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t="s">
        <v>748</v>
      </c>
      <c r="C350" s="6" t="s">
        <v>749</v>
      </c>
      <c r="D350">
        <v>199000</v>
      </c>
      <c r="E350">
        <v>142823</v>
      </c>
      <c r="F350" s="7">
        <f t="shared" si="31"/>
        <v>0.72</v>
      </c>
      <c r="G350" t="s">
        <v>14</v>
      </c>
      <c r="H350">
        <v>3483</v>
      </c>
      <c r="I350" s="9">
        <f t="shared" si="30"/>
        <v>73153</v>
      </c>
      <c r="J350" t="s">
        <v>21</v>
      </c>
      <c r="K350" t="s">
        <v>22</v>
      </c>
      <c r="L350">
        <v>1487224800</v>
      </c>
      <c r="M350" s="12">
        <f t="shared" si="32"/>
        <v>42782.25</v>
      </c>
      <c r="N350">
        <v>1488348000</v>
      </c>
      <c r="O350" s="12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t="s">
        <v>750</v>
      </c>
      <c r="C351" s="6" t="s">
        <v>751</v>
      </c>
      <c r="D351">
        <v>180800</v>
      </c>
      <c r="E351">
        <v>95958</v>
      </c>
      <c r="F351" s="7">
        <f t="shared" si="31"/>
        <v>0.53</v>
      </c>
      <c r="G351" t="s">
        <v>14</v>
      </c>
      <c r="H351">
        <v>923</v>
      </c>
      <c r="I351" s="9">
        <f t="shared" si="30"/>
        <v>48440.5</v>
      </c>
      <c r="J351" t="s">
        <v>21</v>
      </c>
      <c r="K351" t="s">
        <v>22</v>
      </c>
      <c r="L351">
        <v>1500008400</v>
      </c>
      <c r="M351" s="12">
        <f t="shared" si="32"/>
        <v>42930.208333333328</v>
      </c>
      <c r="N351">
        <v>1502600400</v>
      </c>
      <c r="O351" s="12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t="s">
        <v>752</v>
      </c>
      <c r="C352" s="6" t="s">
        <v>753</v>
      </c>
      <c r="D352">
        <v>100</v>
      </c>
      <c r="E352">
        <v>5</v>
      </c>
      <c r="F352" s="7">
        <f t="shared" si="31"/>
        <v>0.05</v>
      </c>
      <c r="G352" t="s">
        <v>14</v>
      </c>
      <c r="H352">
        <v>1</v>
      </c>
      <c r="I352" s="9">
        <f t="shared" si="30"/>
        <v>3</v>
      </c>
      <c r="J352" t="s">
        <v>21</v>
      </c>
      <c r="K352" t="s">
        <v>22</v>
      </c>
      <c r="L352">
        <v>1432098000</v>
      </c>
      <c r="M352" s="12">
        <f t="shared" si="32"/>
        <v>42144.208333333328</v>
      </c>
      <c r="N352">
        <v>1433653200</v>
      </c>
      <c r="O352" s="12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t="s">
        <v>754</v>
      </c>
      <c r="C353" s="6" t="s">
        <v>755</v>
      </c>
      <c r="D353">
        <v>74100</v>
      </c>
      <c r="E353">
        <v>94631</v>
      </c>
      <c r="F353" s="7">
        <f t="shared" si="31"/>
        <v>1.28</v>
      </c>
      <c r="G353" t="s">
        <v>20</v>
      </c>
      <c r="H353">
        <v>2013</v>
      </c>
      <c r="I353" s="9">
        <f t="shared" si="30"/>
        <v>48322</v>
      </c>
      <c r="J353" t="s">
        <v>21</v>
      </c>
      <c r="K353" t="s">
        <v>22</v>
      </c>
      <c r="L353">
        <v>1440392400</v>
      </c>
      <c r="M353" s="12">
        <f t="shared" si="32"/>
        <v>42240.208333333328</v>
      </c>
      <c r="N353">
        <v>1441602000</v>
      </c>
      <c r="O353" s="12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t="s">
        <v>756</v>
      </c>
      <c r="C354" s="6" t="s">
        <v>757</v>
      </c>
      <c r="D354">
        <v>2800</v>
      </c>
      <c r="E354">
        <v>977</v>
      </c>
      <c r="F354" s="7">
        <f t="shared" si="31"/>
        <v>0.35</v>
      </c>
      <c r="G354" t="s">
        <v>14</v>
      </c>
      <c r="H354">
        <v>33</v>
      </c>
      <c r="I354" s="9">
        <f t="shared" si="30"/>
        <v>505</v>
      </c>
      <c r="J354" t="s">
        <v>15</v>
      </c>
      <c r="K354" t="s">
        <v>16</v>
      </c>
      <c r="L354">
        <v>1446876000</v>
      </c>
      <c r="M354" s="12">
        <f t="shared" si="32"/>
        <v>42315.25</v>
      </c>
      <c r="N354">
        <v>1447567200</v>
      </c>
      <c r="O354" s="12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t="s">
        <v>758</v>
      </c>
      <c r="C355" s="6" t="s">
        <v>759</v>
      </c>
      <c r="D355">
        <v>33600</v>
      </c>
      <c r="E355">
        <v>137961</v>
      </c>
      <c r="F355" s="7">
        <f t="shared" si="31"/>
        <v>4.1100000000000003</v>
      </c>
      <c r="G355" t="s">
        <v>20</v>
      </c>
      <c r="H355">
        <v>1703</v>
      </c>
      <c r="I355" s="9">
        <f t="shared" si="30"/>
        <v>69832</v>
      </c>
      <c r="J355" t="s">
        <v>21</v>
      </c>
      <c r="K355" t="s">
        <v>22</v>
      </c>
      <c r="L355">
        <v>1562302800</v>
      </c>
      <c r="M355" s="12">
        <f t="shared" si="32"/>
        <v>43651.208333333328</v>
      </c>
      <c r="N355">
        <v>1562389200</v>
      </c>
      <c r="O355" s="12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t="s">
        <v>760</v>
      </c>
      <c r="C356" s="6" t="s">
        <v>761</v>
      </c>
      <c r="D356">
        <v>6100</v>
      </c>
      <c r="E356">
        <v>7548</v>
      </c>
      <c r="F356" s="7">
        <f t="shared" si="31"/>
        <v>1.24</v>
      </c>
      <c r="G356" t="s">
        <v>20</v>
      </c>
      <c r="H356">
        <v>80</v>
      </c>
      <c r="I356" s="9">
        <f t="shared" si="30"/>
        <v>3814</v>
      </c>
      <c r="J356" t="s">
        <v>36</v>
      </c>
      <c r="K356" t="s">
        <v>37</v>
      </c>
      <c r="L356">
        <v>1378184400</v>
      </c>
      <c r="M356" s="12">
        <f t="shared" si="32"/>
        <v>41520.208333333336</v>
      </c>
      <c r="N356">
        <v>1378789200</v>
      </c>
      <c r="O356" s="12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t="s">
        <v>762</v>
      </c>
      <c r="C357" s="6" t="s">
        <v>763</v>
      </c>
      <c r="D357">
        <v>3800</v>
      </c>
      <c r="E357">
        <v>2241</v>
      </c>
      <c r="F357" s="7">
        <f t="shared" si="31"/>
        <v>0.59</v>
      </c>
      <c r="G357" t="s">
        <v>47</v>
      </c>
      <c r="H357">
        <v>86</v>
      </c>
      <c r="I357" s="9">
        <f t="shared" si="30"/>
        <v>1163.5</v>
      </c>
      <c r="J357" t="s">
        <v>21</v>
      </c>
      <c r="K357" t="s">
        <v>22</v>
      </c>
      <c r="L357">
        <v>1485064800</v>
      </c>
      <c r="M357" s="12">
        <f t="shared" si="32"/>
        <v>42757.25</v>
      </c>
      <c r="N357">
        <v>1488520800</v>
      </c>
      <c r="O357" s="12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t="s">
        <v>764</v>
      </c>
      <c r="C358" s="6" t="s">
        <v>765</v>
      </c>
      <c r="D358">
        <v>9300</v>
      </c>
      <c r="E358">
        <v>3431</v>
      </c>
      <c r="F358" s="7">
        <f t="shared" si="31"/>
        <v>0.37</v>
      </c>
      <c r="G358" t="s">
        <v>14</v>
      </c>
      <c r="H358">
        <v>40</v>
      </c>
      <c r="I358" s="9">
        <f t="shared" si="30"/>
        <v>1735.5</v>
      </c>
      <c r="J358" t="s">
        <v>107</v>
      </c>
      <c r="K358" t="s">
        <v>108</v>
      </c>
      <c r="L358">
        <v>1326520800</v>
      </c>
      <c r="M358" s="12">
        <f t="shared" si="32"/>
        <v>40922.25</v>
      </c>
      <c r="N358">
        <v>1327298400</v>
      </c>
      <c r="O358" s="12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t="s">
        <v>766</v>
      </c>
      <c r="C359" s="6" t="s">
        <v>767</v>
      </c>
      <c r="D359">
        <v>2300</v>
      </c>
      <c r="E359">
        <v>4253</v>
      </c>
      <c r="F359" s="7">
        <f t="shared" si="31"/>
        <v>1.85</v>
      </c>
      <c r="G359" t="s">
        <v>20</v>
      </c>
      <c r="H359">
        <v>41</v>
      </c>
      <c r="I359" s="9">
        <f t="shared" si="30"/>
        <v>2147</v>
      </c>
      <c r="J359" t="s">
        <v>21</v>
      </c>
      <c r="K359" t="s">
        <v>22</v>
      </c>
      <c r="L359">
        <v>1441256400</v>
      </c>
      <c r="M359" s="12">
        <f t="shared" si="32"/>
        <v>42250.208333333328</v>
      </c>
      <c r="N359">
        <v>1443416400</v>
      </c>
      <c r="O359" s="12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t="s">
        <v>768</v>
      </c>
      <c r="C360" s="6" t="s">
        <v>769</v>
      </c>
      <c r="D360">
        <v>9700</v>
      </c>
      <c r="E360">
        <v>1146</v>
      </c>
      <c r="F360" s="7">
        <f t="shared" si="31"/>
        <v>0.12</v>
      </c>
      <c r="G360" t="s">
        <v>14</v>
      </c>
      <c r="H360">
        <v>23</v>
      </c>
      <c r="I360" s="9">
        <f t="shared" si="30"/>
        <v>584.5</v>
      </c>
      <c r="J360" t="s">
        <v>15</v>
      </c>
      <c r="K360" t="s">
        <v>16</v>
      </c>
      <c r="L360">
        <v>1533877200</v>
      </c>
      <c r="M360" s="12">
        <f t="shared" si="32"/>
        <v>43322.208333333328</v>
      </c>
      <c r="N360">
        <v>1534136400</v>
      </c>
      <c r="O360" s="12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t="s">
        <v>770</v>
      </c>
      <c r="C361" s="6" t="s">
        <v>771</v>
      </c>
      <c r="D361">
        <v>4000</v>
      </c>
      <c r="E361">
        <v>11948</v>
      </c>
      <c r="F361" s="7">
        <f t="shared" si="31"/>
        <v>2.99</v>
      </c>
      <c r="G361" t="s">
        <v>20</v>
      </c>
      <c r="H361">
        <v>187</v>
      </c>
      <c r="I361" s="9">
        <f t="shared" si="30"/>
        <v>6067.5</v>
      </c>
      <c r="J361" t="s">
        <v>21</v>
      </c>
      <c r="K361" t="s">
        <v>22</v>
      </c>
      <c r="L361">
        <v>1314421200</v>
      </c>
      <c r="M361" s="12">
        <f t="shared" si="32"/>
        <v>40782.208333333336</v>
      </c>
      <c r="N361">
        <v>1315026000</v>
      </c>
      <c r="O361" s="12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t="s">
        <v>772</v>
      </c>
      <c r="C362" s="6" t="s">
        <v>773</v>
      </c>
      <c r="D362">
        <v>59700</v>
      </c>
      <c r="E362">
        <v>135132</v>
      </c>
      <c r="F362" s="7">
        <f t="shared" si="31"/>
        <v>2.2599999999999998</v>
      </c>
      <c r="G362" t="s">
        <v>20</v>
      </c>
      <c r="H362">
        <v>2875</v>
      </c>
      <c r="I362" s="9">
        <f t="shared" si="30"/>
        <v>69003.5</v>
      </c>
      <c r="J362" t="s">
        <v>40</v>
      </c>
      <c r="K362" t="s">
        <v>41</v>
      </c>
      <c r="L362">
        <v>1293861600</v>
      </c>
      <c r="M362" s="12">
        <f t="shared" si="32"/>
        <v>40544.25</v>
      </c>
      <c r="N362">
        <v>1295071200</v>
      </c>
      <c r="O362" s="12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t="s">
        <v>774</v>
      </c>
      <c r="C363" s="6" t="s">
        <v>775</v>
      </c>
      <c r="D363">
        <v>5500</v>
      </c>
      <c r="E363">
        <v>9546</v>
      </c>
      <c r="F363" s="7">
        <f t="shared" si="31"/>
        <v>1.74</v>
      </c>
      <c r="G363" t="s">
        <v>20</v>
      </c>
      <c r="H363">
        <v>88</v>
      </c>
      <c r="I363" s="9">
        <f t="shared" si="30"/>
        <v>4817</v>
      </c>
      <c r="J363" t="s">
        <v>21</v>
      </c>
      <c r="K363" t="s">
        <v>22</v>
      </c>
      <c r="L363">
        <v>1507352400</v>
      </c>
      <c r="M363" s="12">
        <f t="shared" si="32"/>
        <v>43015.208333333328</v>
      </c>
      <c r="N363">
        <v>1509426000</v>
      </c>
      <c r="O363" s="12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t="s">
        <v>776</v>
      </c>
      <c r="C364" s="6" t="s">
        <v>777</v>
      </c>
      <c r="D364">
        <v>3700</v>
      </c>
      <c r="E364">
        <v>13755</v>
      </c>
      <c r="F364" s="7">
        <f t="shared" si="31"/>
        <v>3.72</v>
      </c>
      <c r="G364" t="s">
        <v>20</v>
      </c>
      <c r="H364">
        <v>191</v>
      </c>
      <c r="I364" s="9">
        <f t="shared" si="30"/>
        <v>6973</v>
      </c>
      <c r="J364" t="s">
        <v>21</v>
      </c>
      <c r="K364" t="s">
        <v>22</v>
      </c>
      <c r="L364">
        <v>1296108000</v>
      </c>
      <c r="M364" s="12">
        <f t="shared" si="32"/>
        <v>40570.25</v>
      </c>
      <c r="N364">
        <v>1299391200</v>
      </c>
      <c r="O364" s="12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t="s">
        <v>778</v>
      </c>
      <c r="C365" s="6" t="s">
        <v>779</v>
      </c>
      <c r="D365">
        <v>5200</v>
      </c>
      <c r="E365">
        <v>8330</v>
      </c>
      <c r="F365" s="7">
        <f t="shared" si="31"/>
        <v>1.6</v>
      </c>
      <c r="G365" t="s">
        <v>20</v>
      </c>
      <c r="H365">
        <v>139</v>
      </c>
      <c r="I365" s="9">
        <f t="shared" si="30"/>
        <v>4234.5</v>
      </c>
      <c r="J365" t="s">
        <v>21</v>
      </c>
      <c r="K365" t="s">
        <v>22</v>
      </c>
      <c r="L365">
        <v>1324965600</v>
      </c>
      <c r="M365" s="12">
        <f t="shared" si="32"/>
        <v>40904.25</v>
      </c>
      <c r="N365">
        <v>1325052000</v>
      </c>
      <c r="O365" s="12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t="s">
        <v>780</v>
      </c>
      <c r="C366" s="6" t="s">
        <v>781</v>
      </c>
      <c r="D366">
        <v>900</v>
      </c>
      <c r="E366">
        <v>14547</v>
      </c>
      <c r="F366" s="7">
        <f t="shared" si="31"/>
        <v>16.16</v>
      </c>
      <c r="G366" t="s">
        <v>20</v>
      </c>
      <c r="H366">
        <v>186</v>
      </c>
      <c r="I366" s="9">
        <f t="shared" si="30"/>
        <v>7366.5</v>
      </c>
      <c r="J366" t="s">
        <v>21</v>
      </c>
      <c r="K366" t="s">
        <v>22</v>
      </c>
      <c r="L366">
        <v>1520229600</v>
      </c>
      <c r="M366" s="12">
        <f t="shared" si="32"/>
        <v>43164.25</v>
      </c>
      <c r="N366">
        <v>1522818000</v>
      </c>
      <c r="O366" s="12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t="s">
        <v>782</v>
      </c>
      <c r="C367" s="6" t="s">
        <v>783</v>
      </c>
      <c r="D367">
        <v>1600</v>
      </c>
      <c r="E367">
        <v>11735</v>
      </c>
      <c r="F367" s="7">
        <f t="shared" si="31"/>
        <v>7.33</v>
      </c>
      <c r="G367" t="s">
        <v>20</v>
      </c>
      <c r="H367">
        <v>112</v>
      </c>
      <c r="I367" s="9">
        <f t="shared" si="30"/>
        <v>5923.5</v>
      </c>
      <c r="J367" t="s">
        <v>26</v>
      </c>
      <c r="K367" t="s">
        <v>27</v>
      </c>
      <c r="L367">
        <v>1482991200</v>
      </c>
      <c r="M367" s="12">
        <f t="shared" si="32"/>
        <v>42733.25</v>
      </c>
      <c r="N367">
        <v>1485324000</v>
      </c>
      <c r="O367" s="12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t="s">
        <v>784</v>
      </c>
      <c r="C368" s="6" t="s">
        <v>785</v>
      </c>
      <c r="D368">
        <v>1800</v>
      </c>
      <c r="E368">
        <v>10658</v>
      </c>
      <c r="F368" s="7">
        <f t="shared" si="31"/>
        <v>5.92</v>
      </c>
      <c r="G368" t="s">
        <v>20</v>
      </c>
      <c r="H368">
        <v>101</v>
      </c>
      <c r="I368" s="9">
        <f t="shared" si="30"/>
        <v>5379.5</v>
      </c>
      <c r="J368" t="s">
        <v>21</v>
      </c>
      <c r="K368" t="s">
        <v>22</v>
      </c>
      <c r="L368">
        <v>1294034400</v>
      </c>
      <c r="M368" s="12">
        <f t="shared" si="32"/>
        <v>40546.25</v>
      </c>
      <c r="N368">
        <v>1294120800</v>
      </c>
      <c r="O368" s="12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t="s">
        <v>786</v>
      </c>
      <c r="C369" s="6" t="s">
        <v>787</v>
      </c>
      <c r="D369">
        <v>9900</v>
      </c>
      <c r="E369">
        <v>1870</v>
      </c>
      <c r="F369" s="7">
        <f t="shared" si="31"/>
        <v>0.19</v>
      </c>
      <c r="G369" t="s">
        <v>14</v>
      </c>
      <c r="H369">
        <v>75</v>
      </c>
      <c r="I369" s="9">
        <f t="shared" si="30"/>
        <v>972.5</v>
      </c>
      <c r="J369" t="s">
        <v>21</v>
      </c>
      <c r="K369" t="s">
        <v>22</v>
      </c>
      <c r="L369">
        <v>1413608400</v>
      </c>
      <c r="M369" s="12">
        <f t="shared" si="32"/>
        <v>41930.208333333336</v>
      </c>
      <c r="N369">
        <v>1415685600</v>
      </c>
      <c r="O369" s="12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t="s">
        <v>788</v>
      </c>
      <c r="C370" s="6" t="s">
        <v>789</v>
      </c>
      <c r="D370">
        <v>5200</v>
      </c>
      <c r="E370">
        <v>14394</v>
      </c>
      <c r="F370" s="7">
        <f t="shared" si="31"/>
        <v>2.77</v>
      </c>
      <c r="G370" t="s">
        <v>20</v>
      </c>
      <c r="H370">
        <v>206</v>
      </c>
      <c r="I370" s="9">
        <f t="shared" si="30"/>
        <v>7300</v>
      </c>
      <c r="J370" t="s">
        <v>40</v>
      </c>
      <c r="K370" t="s">
        <v>41</v>
      </c>
      <c r="L370">
        <v>1286946000</v>
      </c>
      <c r="M370" s="12">
        <f t="shared" si="32"/>
        <v>40464.208333333336</v>
      </c>
      <c r="N370">
        <v>1288933200</v>
      </c>
      <c r="O370" s="12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t="s">
        <v>790</v>
      </c>
      <c r="C371" s="6" t="s">
        <v>791</v>
      </c>
      <c r="D371">
        <v>5400</v>
      </c>
      <c r="E371">
        <v>14743</v>
      </c>
      <c r="F371" s="7">
        <f t="shared" si="31"/>
        <v>2.73</v>
      </c>
      <c r="G371" t="s">
        <v>20</v>
      </c>
      <c r="H371">
        <v>154</v>
      </c>
      <c r="I371" s="9">
        <f t="shared" si="30"/>
        <v>7448.5</v>
      </c>
      <c r="J371" t="s">
        <v>21</v>
      </c>
      <c r="K371" t="s">
        <v>22</v>
      </c>
      <c r="L371">
        <v>1359871200</v>
      </c>
      <c r="M371" s="12">
        <f t="shared" si="32"/>
        <v>41308.25</v>
      </c>
      <c r="N371">
        <v>1363237200</v>
      </c>
      <c r="O371" s="12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t="s">
        <v>792</v>
      </c>
      <c r="C372" s="6" t="s">
        <v>793</v>
      </c>
      <c r="D372">
        <v>112300</v>
      </c>
      <c r="E372">
        <v>178965</v>
      </c>
      <c r="F372" s="7">
        <f t="shared" si="31"/>
        <v>1.59</v>
      </c>
      <c r="G372" t="s">
        <v>20</v>
      </c>
      <c r="H372">
        <v>5966</v>
      </c>
      <c r="I372" s="9">
        <f t="shared" si="30"/>
        <v>92465.5</v>
      </c>
      <c r="J372" t="s">
        <v>21</v>
      </c>
      <c r="K372" t="s">
        <v>22</v>
      </c>
      <c r="L372">
        <v>1555304400</v>
      </c>
      <c r="M372" s="12">
        <f t="shared" si="32"/>
        <v>43570.208333333328</v>
      </c>
      <c r="N372">
        <v>1555822800</v>
      </c>
      <c r="O372" s="12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t="s">
        <v>794</v>
      </c>
      <c r="C373" s="6" t="s">
        <v>795</v>
      </c>
      <c r="D373">
        <v>189200</v>
      </c>
      <c r="E373">
        <v>128410</v>
      </c>
      <c r="F373" s="7">
        <f t="shared" si="31"/>
        <v>0.68</v>
      </c>
      <c r="G373" t="s">
        <v>14</v>
      </c>
      <c r="H373">
        <v>2176</v>
      </c>
      <c r="I373" s="9">
        <f t="shared" si="30"/>
        <v>65293</v>
      </c>
      <c r="J373" t="s">
        <v>21</v>
      </c>
      <c r="K373" t="s">
        <v>22</v>
      </c>
      <c r="L373">
        <v>1423375200</v>
      </c>
      <c r="M373" s="12">
        <f t="shared" si="32"/>
        <v>42043.25</v>
      </c>
      <c r="N373">
        <v>1427778000</v>
      </c>
      <c r="O373" s="12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x14ac:dyDescent="0.25">
      <c r="A374">
        <v>372</v>
      </c>
      <c r="B374" t="s">
        <v>796</v>
      </c>
      <c r="C374" s="6" t="s">
        <v>797</v>
      </c>
      <c r="D374">
        <v>900</v>
      </c>
      <c r="E374">
        <v>14324</v>
      </c>
      <c r="F374" s="7">
        <f t="shared" si="31"/>
        <v>15.92</v>
      </c>
      <c r="G374" t="s">
        <v>20</v>
      </c>
      <c r="H374">
        <v>169</v>
      </c>
      <c r="I374" s="9">
        <f t="shared" si="30"/>
        <v>7246.5</v>
      </c>
      <c r="J374" t="s">
        <v>21</v>
      </c>
      <c r="K374" t="s">
        <v>22</v>
      </c>
      <c r="L374">
        <v>1420696800</v>
      </c>
      <c r="M374" s="12">
        <f t="shared" si="32"/>
        <v>42012.25</v>
      </c>
      <c r="N374">
        <v>1422424800</v>
      </c>
      <c r="O374" s="12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t="s">
        <v>798</v>
      </c>
      <c r="C375" s="6" t="s">
        <v>799</v>
      </c>
      <c r="D375">
        <v>22500</v>
      </c>
      <c r="E375">
        <v>164291</v>
      </c>
      <c r="F375" s="7">
        <f t="shared" si="31"/>
        <v>7.3</v>
      </c>
      <c r="G375" t="s">
        <v>20</v>
      </c>
      <c r="H375">
        <v>2106</v>
      </c>
      <c r="I375" s="9">
        <f t="shared" si="30"/>
        <v>83198.5</v>
      </c>
      <c r="J375" t="s">
        <v>21</v>
      </c>
      <c r="K375" t="s">
        <v>22</v>
      </c>
      <c r="L375">
        <v>1502946000</v>
      </c>
      <c r="M375" s="12">
        <f t="shared" si="32"/>
        <v>42964.208333333328</v>
      </c>
      <c r="N375">
        <v>1503637200</v>
      </c>
      <c r="O375" s="12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x14ac:dyDescent="0.25">
      <c r="A376">
        <v>374</v>
      </c>
      <c r="B376" t="s">
        <v>800</v>
      </c>
      <c r="C376" s="6" t="s">
        <v>801</v>
      </c>
      <c r="D376">
        <v>167400</v>
      </c>
      <c r="E376">
        <v>22073</v>
      </c>
      <c r="F376" s="7">
        <f t="shared" si="31"/>
        <v>0.13</v>
      </c>
      <c r="G376" t="s">
        <v>14</v>
      </c>
      <c r="H376">
        <v>441</v>
      </c>
      <c r="I376" s="9">
        <f t="shared" si="30"/>
        <v>11257</v>
      </c>
      <c r="J376" t="s">
        <v>21</v>
      </c>
      <c r="K376" t="s">
        <v>22</v>
      </c>
      <c r="L376">
        <v>1547186400</v>
      </c>
      <c r="M376" s="12">
        <f t="shared" si="32"/>
        <v>43476.25</v>
      </c>
      <c r="N376">
        <v>1547618400</v>
      </c>
      <c r="O376" s="12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x14ac:dyDescent="0.25">
      <c r="A377">
        <v>375</v>
      </c>
      <c r="B377" t="s">
        <v>802</v>
      </c>
      <c r="C377" s="6" t="s">
        <v>803</v>
      </c>
      <c r="D377">
        <v>2700</v>
      </c>
      <c r="E377">
        <v>1479</v>
      </c>
      <c r="F377" s="7">
        <f t="shared" si="31"/>
        <v>0.55000000000000004</v>
      </c>
      <c r="G377" t="s">
        <v>14</v>
      </c>
      <c r="H377">
        <v>25</v>
      </c>
      <c r="I377" s="9">
        <f>AVERAGE(H377,E377)</f>
        <v>752</v>
      </c>
      <c r="J377" t="s">
        <v>21</v>
      </c>
      <c r="K377" t="s">
        <v>22</v>
      </c>
      <c r="L377">
        <v>1444971600</v>
      </c>
      <c r="M377" s="12">
        <f t="shared" si="32"/>
        <v>42293.208333333328</v>
      </c>
      <c r="N377">
        <v>1449900000</v>
      </c>
      <c r="O377" s="12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t="s">
        <v>804</v>
      </c>
      <c r="C378" s="6" t="s">
        <v>805</v>
      </c>
      <c r="D378">
        <v>3400</v>
      </c>
      <c r="E378">
        <v>12275</v>
      </c>
      <c r="F378" s="7">
        <f t="shared" si="31"/>
        <v>3.61</v>
      </c>
      <c r="G378" t="s">
        <v>20</v>
      </c>
      <c r="H378">
        <v>131</v>
      </c>
      <c r="I378" s="9">
        <f t="shared" ref="I378:I441" si="36">AVERAGE(H378,E378)</f>
        <v>6203</v>
      </c>
      <c r="J378" t="s">
        <v>21</v>
      </c>
      <c r="K378" t="s">
        <v>22</v>
      </c>
      <c r="L378">
        <v>1404622800</v>
      </c>
      <c r="M378" s="12">
        <f t="shared" si="32"/>
        <v>41826.208333333336</v>
      </c>
      <c r="N378">
        <v>1405141200</v>
      </c>
      <c r="O378" s="12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t="s">
        <v>806</v>
      </c>
      <c r="C379" s="6" t="s">
        <v>807</v>
      </c>
      <c r="D379">
        <v>49700</v>
      </c>
      <c r="E379">
        <v>5098</v>
      </c>
      <c r="F379" s="7">
        <f t="shared" si="31"/>
        <v>0.1</v>
      </c>
      <c r="G379" t="s">
        <v>14</v>
      </c>
      <c r="H379">
        <v>127</v>
      </c>
      <c r="I379" s="9">
        <f t="shared" si="36"/>
        <v>2612.5</v>
      </c>
      <c r="J379" t="s">
        <v>21</v>
      </c>
      <c r="K379" t="s">
        <v>22</v>
      </c>
      <c r="L379">
        <v>1571720400</v>
      </c>
      <c r="M379" s="12">
        <f t="shared" si="32"/>
        <v>43760.208333333328</v>
      </c>
      <c r="N379">
        <v>1572933600</v>
      </c>
      <c r="O379" s="12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t="s">
        <v>808</v>
      </c>
      <c r="C380" s="6" t="s">
        <v>809</v>
      </c>
      <c r="D380">
        <v>178200</v>
      </c>
      <c r="E380">
        <v>24882</v>
      </c>
      <c r="F380" s="7">
        <f t="shared" si="31"/>
        <v>0.14000000000000001</v>
      </c>
      <c r="G380" t="s">
        <v>14</v>
      </c>
      <c r="H380">
        <v>355</v>
      </c>
      <c r="I380" s="9">
        <f t="shared" si="36"/>
        <v>12618.5</v>
      </c>
      <c r="J380" t="s">
        <v>21</v>
      </c>
      <c r="K380" t="s">
        <v>22</v>
      </c>
      <c r="L380">
        <v>1526878800</v>
      </c>
      <c r="M380" s="12">
        <f t="shared" si="32"/>
        <v>43241.208333333328</v>
      </c>
      <c r="N380">
        <v>1530162000</v>
      </c>
      <c r="O380" s="12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t="s">
        <v>810</v>
      </c>
      <c r="C381" s="6" t="s">
        <v>811</v>
      </c>
      <c r="D381">
        <v>7200</v>
      </c>
      <c r="E381">
        <v>2912</v>
      </c>
      <c r="F381" s="7">
        <f t="shared" si="31"/>
        <v>0.4</v>
      </c>
      <c r="G381" t="s">
        <v>14</v>
      </c>
      <c r="H381">
        <v>44</v>
      </c>
      <c r="I381" s="9">
        <f t="shared" si="36"/>
        <v>1478</v>
      </c>
      <c r="J381" t="s">
        <v>40</v>
      </c>
      <c r="K381" t="s">
        <v>41</v>
      </c>
      <c r="L381">
        <v>1319691600</v>
      </c>
      <c r="M381" s="12">
        <f t="shared" si="32"/>
        <v>40843.208333333336</v>
      </c>
      <c r="N381">
        <v>1320904800</v>
      </c>
      <c r="O381" s="12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x14ac:dyDescent="0.25">
      <c r="A382">
        <v>380</v>
      </c>
      <c r="B382" t="s">
        <v>812</v>
      </c>
      <c r="C382" s="6" t="s">
        <v>813</v>
      </c>
      <c r="D382">
        <v>2500</v>
      </c>
      <c r="E382">
        <v>4008</v>
      </c>
      <c r="F382" s="7">
        <f t="shared" si="31"/>
        <v>1.6</v>
      </c>
      <c r="G382" t="s">
        <v>20</v>
      </c>
      <c r="H382">
        <v>84</v>
      </c>
      <c r="I382" s="9">
        <f t="shared" si="36"/>
        <v>2046</v>
      </c>
      <c r="J382" t="s">
        <v>21</v>
      </c>
      <c r="K382" t="s">
        <v>22</v>
      </c>
      <c r="L382">
        <v>1371963600</v>
      </c>
      <c r="M382" s="12">
        <f t="shared" si="32"/>
        <v>41448.208333333336</v>
      </c>
      <c r="N382">
        <v>1372395600</v>
      </c>
      <c r="O382" s="12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t="s">
        <v>814</v>
      </c>
      <c r="C383" s="6" t="s">
        <v>815</v>
      </c>
      <c r="D383">
        <v>5300</v>
      </c>
      <c r="E383">
        <v>9749</v>
      </c>
      <c r="F383" s="7">
        <f t="shared" si="31"/>
        <v>1.84</v>
      </c>
      <c r="G383" t="s">
        <v>20</v>
      </c>
      <c r="H383">
        <v>155</v>
      </c>
      <c r="I383" s="9">
        <f t="shared" si="36"/>
        <v>4952</v>
      </c>
      <c r="J383" t="s">
        <v>21</v>
      </c>
      <c r="K383" t="s">
        <v>22</v>
      </c>
      <c r="L383">
        <v>1433739600</v>
      </c>
      <c r="M383" s="12">
        <f t="shared" si="32"/>
        <v>42163.208333333328</v>
      </c>
      <c r="N383">
        <v>1437714000</v>
      </c>
      <c r="O383" s="12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x14ac:dyDescent="0.25">
      <c r="A384">
        <v>382</v>
      </c>
      <c r="B384" t="s">
        <v>816</v>
      </c>
      <c r="C384" s="6" t="s">
        <v>817</v>
      </c>
      <c r="D384">
        <v>9100</v>
      </c>
      <c r="E384">
        <v>5803</v>
      </c>
      <c r="F384" s="7">
        <f t="shared" si="31"/>
        <v>0.64</v>
      </c>
      <c r="G384" t="s">
        <v>14</v>
      </c>
      <c r="H384">
        <v>67</v>
      </c>
      <c r="I384" s="9">
        <f t="shared" si="36"/>
        <v>2935</v>
      </c>
      <c r="J384" t="s">
        <v>21</v>
      </c>
      <c r="K384" t="s">
        <v>22</v>
      </c>
      <c r="L384">
        <v>1508130000</v>
      </c>
      <c r="M384" s="12">
        <f t="shared" si="32"/>
        <v>43024.208333333328</v>
      </c>
      <c r="N384">
        <v>1509771600</v>
      </c>
      <c r="O384" s="12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t="s">
        <v>818</v>
      </c>
      <c r="C385" s="6" t="s">
        <v>819</v>
      </c>
      <c r="D385">
        <v>6300</v>
      </c>
      <c r="E385">
        <v>14199</v>
      </c>
      <c r="F385" s="7">
        <f t="shared" si="31"/>
        <v>2.25</v>
      </c>
      <c r="G385" t="s">
        <v>20</v>
      </c>
      <c r="H385">
        <v>189</v>
      </c>
      <c r="I385" s="9">
        <f t="shared" si="36"/>
        <v>7194</v>
      </c>
      <c r="J385" t="s">
        <v>21</v>
      </c>
      <c r="K385" t="s">
        <v>22</v>
      </c>
      <c r="L385">
        <v>1550037600</v>
      </c>
      <c r="M385" s="12">
        <f t="shared" si="32"/>
        <v>43509.25</v>
      </c>
      <c r="N385">
        <v>1550556000</v>
      </c>
      <c r="O385" s="12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t="s">
        <v>820</v>
      </c>
      <c r="C386" s="6" t="s">
        <v>821</v>
      </c>
      <c r="D386">
        <v>114400</v>
      </c>
      <c r="E386">
        <v>196779</v>
      </c>
      <c r="F386" s="7">
        <f t="shared" si="31"/>
        <v>1.72</v>
      </c>
      <c r="G386" t="s">
        <v>20</v>
      </c>
      <c r="H386">
        <v>4799</v>
      </c>
      <c r="I386" s="9">
        <f t="shared" si="36"/>
        <v>100789</v>
      </c>
      <c r="J386" t="s">
        <v>21</v>
      </c>
      <c r="K386" t="s">
        <v>22</v>
      </c>
      <c r="L386">
        <v>1486706400</v>
      </c>
      <c r="M386" s="12">
        <f t="shared" si="32"/>
        <v>42776.25</v>
      </c>
      <c r="N386">
        <v>1489039200</v>
      </c>
      <c r="O386" s="12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x14ac:dyDescent="0.25">
      <c r="A387">
        <v>385</v>
      </c>
      <c r="B387" t="s">
        <v>822</v>
      </c>
      <c r="C387" s="6" t="s">
        <v>823</v>
      </c>
      <c r="D387">
        <v>38900</v>
      </c>
      <c r="E387">
        <v>56859</v>
      </c>
      <c r="F387" s="7">
        <f t="shared" ref="F387:F450" si="37">ROUND(IFERROR(1-(D387-E387)/D387,0),2)</f>
        <v>1.46</v>
      </c>
      <c r="G387" t="s">
        <v>20</v>
      </c>
      <c r="H387">
        <v>1137</v>
      </c>
      <c r="I387" s="9">
        <f t="shared" si="36"/>
        <v>28998</v>
      </c>
      <c r="J387" t="s">
        <v>21</v>
      </c>
      <c r="K387" t="s">
        <v>22</v>
      </c>
      <c r="L387">
        <v>1553835600</v>
      </c>
      <c r="M387" s="12">
        <f t="shared" ref="M387:M450" si="38">(L387/86400)+DATE(1970,1,1)</f>
        <v>43553.208333333328</v>
      </c>
      <c r="N387">
        <v>1556600400</v>
      </c>
      <c r="O387" s="12">
        <f t="shared" ref="O387:O450" si="39">(N387/86400)+DATE(1970,1,1)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 SEARCH("/",R387,1)-1)</f>
        <v>publishing</v>
      </c>
      <c r="T387" t="str">
        <f t="shared" ref="T387:T450" si="41">RIGHT(R387,LEN( R387 ) - FIND( "/", R387 ))</f>
        <v>nonfiction</v>
      </c>
    </row>
    <row r="388" spans="1:20" x14ac:dyDescent="0.25">
      <c r="A388">
        <v>386</v>
      </c>
      <c r="B388" t="s">
        <v>824</v>
      </c>
      <c r="C388" s="6" t="s">
        <v>825</v>
      </c>
      <c r="D388">
        <v>135500</v>
      </c>
      <c r="E388">
        <v>103554</v>
      </c>
      <c r="F388" s="7">
        <f t="shared" si="37"/>
        <v>0.76</v>
      </c>
      <c r="G388" t="s">
        <v>14</v>
      </c>
      <c r="H388">
        <v>1068</v>
      </c>
      <c r="I388" s="9">
        <f t="shared" si="36"/>
        <v>52311</v>
      </c>
      <c r="J388" t="s">
        <v>21</v>
      </c>
      <c r="K388" t="s">
        <v>22</v>
      </c>
      <c r="L388">
        <v>1277528400</v>
      </c>
      <c r="M388" s="12">
        <f t="shared" si="38"/>
        <v>40355.208333333336</v>
      </c>
      <c r="N388">
        <v>1278565200</v>
      </c>
      <c r="O388" s="12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t="s">
        <v>826</v>
      </c>
      <c r="C389" s="6" t="s">
        <v>827</v>
      </c>
      <c r="D389">
        <v>109000</v>
      </c>
      <c r="E389">
        <v>42795</v>
      </c>
      <c r="F389" s="7">
        <f t="shared" si="37"/>
        <v>0.39</v>
      </c>
      <c r="G389" t="s">
        <v>14</v>
      </c>
      <c r="H389">
        <v>424</v>
      </c>
      <c r="I389" s="9">
        <f t="shared" si="36"/>
        <v>21609.5</v>
      </c>
      <c r="J389" t="s">
        <v>21</v>
      </c>
      <c r="K389" t="s">
        <v>22</v>
      </c>
      <c r="L389">
        <v>1339477200</v>
      </c>
      <c r="M389" s="12">
        <f t="shared" si="38"/>
        <v>41072.208333333336</v>
      </c>
      <c r="N389">
        <v>1339909200</v>
      </c>
      <c r="O389" s="12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t="s">
        <v>828</v>
      </c>
      <c r="C390" s="6" t="s">
        <v>829</v>
      </c>
      <c r="D390">
        <v>114800</v>
      </c>
      <c r="E390">
        <v>12938</v>
      </c>
      <c r="F390" s="7">
        <f t="shared" si="37"/>
        <v>0.11</v>
      </c>
      <c r="G390" t="s">
        <v>74</v>
      </c>
      <c r="H390">
        <v>145</v>
      </c>
      <c r="I390" s="9">
        <f t="shared" si="36"/>
        <v>6541.5</v>
      </c>
      <c r="J390" t="s">
        <v>98</v>
      </c>
      <c r="K390" t="s">
        <v>99</v>
      </c>
      <c r="L390">
        <v>1325656800</v>
      </c>
      <c r="M390" s="12">
        <f t="shared" si="38"/>
        <v>40912.25</v>
      </c>
      <c r="N390">
        <v>1325829600</v>
      </c>
      <c r="O390" s="12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t="s">
        <v>830</v>
      </c>
      <c r="C391" s="6" t="s">
        <v>831</v>
      </c>
      <c r="D391">
        <v>83000</v>
      </c>
      <c r="E391">
        <v>101352</v>
      </c>
      <c r="F391" s="7">
        <f t="shared" si="37"/>
        <v>1.22</v>
      </c>
      <c r="G391" t="s">
        <v>20</v>
      </c>
      <c r="H391">
        <v>1152</v>
      </c>
      <c r="I391" s="9">
        <f t="shared" si="36"/>
        <v>51252</v>
      </c>
      <c r="J391" t="s">
        <v>21</v>
      </c>
      <c r="K391" t="s">
        <v>22</v>
      </c>
      <c r="L391">
        <v>1288242000</v>
      </c>
      <c r="M391" s="12">
        <f t="shared" si="38"/>
        <v>40479.208333333336</v>
      </c>
      <c r="N391">
        <v>1290578400</v>
      </c>
      <c r="O391" s="12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t="s">
        <v>832</v>
      </c>
      <c r="C392" s="6" t="s">
        <v>833</v>
      </c>
      <c r="D392">
        <v>2400</v>
      </c>
      <c r="E392">
        <v>4477</v>
      </c>
      <c r="F392" s="7">
        <f t="shared" si="37"/>
        <v>1.87</v>
      </c>
      <c r="G392" t="s">
        <v>20</v>
      </c>
      <c r="H392">
        <v>50</v>
      </c>
      <c r="I392" s="9">
        <f t="shared" si="36"/>
        <v>2263.5</v>
      </c>
      <c r="J392" t="s">
        <v>21</v>
      </c>
      <c r="K392" t="s">
        <v>22</v>
      </c>
      <c r="L392">
        <v>1379048400</v>
      </c>
      <c r="M392" s="12">
        <f t="shared" si="38"/>
        <v>41530.208333333336</v>
      </c>
      <c r="N392">
        <v>1380344400</v>
      </c>
      <c r="O392" s="12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t="s">
        <v>834</v>
      </c>
      <c r="C393" s="6" t="s">
        <v>835</v>
      </c>
      <c r="D393">
        <v>60400</v>
      </c>
      <c r="E393">
        <v>4393</v>
      </c>
      <c r="F393" s="7">
        <f t="shared" si="37"/>
        <v>7.0000000000000007E-2</v>
      </c>
      <c r="G393" t="s">
        <v>14</v>
      </c>
      <c r="H393">
        <v>151</v>
      </c>
      <c r="I393" s="9">
        <f t="shared" si="36"/>
        <v>2272</v>
      </c>
      <c r="J393" t="s">
        <v>21</v>
      </c>
      <c r="K393" t="s">
        <v>22</v>
      </c>
      <c r="L393">
        <v>1389679200</v>
      </c>
      <c r="M393" s="12">
        <f t="shared" si="38"/>
        <v>41653.25</v>
      </c>
      <c r="N393">
        <v>1389852000</v>
      </c>
      <c r="O393" s="12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x14ac:dyDescent="0.25">
      <c r="A394">
        <v>392</v>
      </c>
      <c r="B394" t="s">
        <v>836</v>
      </c>
      <c r="C394" s="6" t="s">
        <v>837</v>
      </c>
      <c r="D394">
        <v>102900</v>
      </c>
      <c r="E394">
        <v>67546</v>
      </c>
      <c r="F394" s="7">
        <f t="shared" si="37"/>
        <v>0.66</v>
      </c>
      <c r="G394" t="s">
        <v>14</v>
      </c>
      <c r="H394">
        <v>1608</v>
      </c>
      <c r="I394" s="9">
        <f t="shared" si="36"/>
        <v>34577</v>
      </c>
      <c r="J394" t="s">
        <v>21</v>
      </c>
      <c r="K394" t="s">
        <v>22</v>
      </c>
      <c r="L394">
        <v>1294293600</v>
      </c>
      <c r="M394" s="12">
        <f t="shared" si="38"/>
        <v>40549.25</v>
      </c>
      <c r="N394">
        <v>1294466400</v>
      </c>
      <c r="O394" s="12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t="s">
        <v>838</v>
      </c>
      <c r="C395" s="6" t="s">
        <v>839</v>
      </c>
      <c r="D395">
        <v>62800</v>
      </c>
      <c r="E395">
        <v>143788</v>
      </c>
      <c r="F395" s="7">
        <f t="shared" si="37"/>
        <v>2.29</v>
      </c>
      <c r="G395" t="s">
        <v>20</v>
      </c>
      <c r="H395">
        <v>3059</v>
      </c>
      <c r="I395" s="9">
        <f t="shared" si="36"/>
        <v>73423.5</v>
      </c>
      <c r="J395" t="s">
        <v>15</v>
      </c>
      <c r="K395" t="s">
        <v>16</v>
      </c>
      <c r="L395">
        <v>1500267600</v>
      </c>
      <c r="M395" s="12">
        <f t="shared" si="38"/>
        <v>42933.208333333328</v>
      </c>
      <c r="N395">
        <v>1500354000</v>
      </c>
      <c r="O395" s="12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t="s">
        <v>840</v>
      </c>
      <c r="C396" s="6" t="s">
        <v>841</v>
      </c>
      <c r="D396">
        <v>800</v>
      </c>
      <c r="E396">
        <v>3755</v>
      </c>
      <c r="F396" s="7">
        <f t="shared" si="37"/>
        <v>4.6900000000000004</v>
      </c>
      <c r="G396" t="s">
        <v>20</v>
      </c>
      <c r="H396">
        <v>34</v>
      </c>
      <c r="I396" s="9">
        <f t="shared" si="36"/>
        <v>1894.5</v>
      </c>
      <c r="J396" t="s">
        <v>21</v>
      </c>
      <c r="K396" t="s">
        <v>22</v>
      </c>
      <c r="L396">
        <v>1375074000</v>
      </c>
      <c r="M396" s="12">
        <f t="shared" si="38"/>
        <v>41484.208333333336</v>
      </c>
      <c r="N396">
        <v>1375938000</v>
      </c>
      <c r="O396" s="12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x14ac:dyDescent="0.25">
      <c r="A397">
        <v>395</v>
      </c>
      <c r="B397" t="s">
        <v>295</v>
      </c>
      <c r="C397" s="6" t="s">
        <v>842</v>
      </c>
      <c r="D397">
        <v>7100</v>
      </c>
      <c r="E397">
        <v>9238</v>
      </c>
      <c r="F397" s="7">
        <f t="shared" si="37"/>
        <v>1.3</v>
      </c>
      <c r="G397" t="s">
        <v>20</v>
      </c>
      <c r="H397">
        <v>220</v>
      </c>
      <c r="I397" s="9">
        <f t="shared" si="36"/>
        <v>4729</v>
      </c>
      <c r="J397" t="s">
        <v>21</v>
      </c>
      <c r="K397" t="s">
        <v>22</v>
      </c>
      <c r="L397">
        <v>1323324000</v>
      </c>
      <c r="M397" s="12">
        <f t="shared" si="38"/>
        <v>40885.25</v>
      </c>
      <c r="N397">
        <v>1323410400</v>
      </c>
      <c r="O397" s="12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t="s">
        <v>843</v>
      </c>
      <c r="C398" s="6" t="s">
        <v>844</v>
      </c>
      <c r="D398">
        <v>46100</v>
      </c>
      <c r="E398">
        <v>77012</v>
      </c>
      <c r="F398" s="7">
        <f t="shared" si="37"/>
        <v>1.67</v>
      </c>
      <c r="G398" t="s">
        <v>20</v>
      </c>
      <c r="H398">
        <v>1604</v>
      </c>
      <c r="I398" s="9">
        <f t="shared" si="36"/>
        <v>39308</v>
      </c>
      <c r="J398" t="s">
        <v>26</v>
      </c>
      <c r="K398" t="s">
        <v>27</v>
      </c>
      <c r="L398">
        <v>1538715600</v>
      </c>
      <c r="M398" s="12">
        <f t="shared" si="38"/>
        <v>43378.208333333328</v>
      </c>
      <c r="N398">
        <v>1539406800</v>
      </c>
      <c r="O398" s="12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t="s">
        <v>845</v>
      </c>
      <c r="C399" s="6" t="s">
        <v>846</v>
      </c>
      <c r="D399">
        <v>8100</v>
      </c>
      <c r="E399">
        <v>14083</v>
      </c>
      <c r="F399" s="7">
        <f t="shared" si="37"/>
        <v>1.74</v>
      </c>
      <c r="G399" t="s">
        <v>20</v>
      </c>
      <c r="H399">
        <v>454</v>
      </c>
      <c r="I399" s="9">
        <f t="shared" si="36"/>
        <v>7268.5</v>
      </c>
      <c r="J399" t="s">
        <v>21</v>
      </c>
      <c r="K399" t="s">
        <v>22</v>
      </c>
      <c r="L399">
        <v>1369285200</v>
      </c>
      <c r="M399" s="12">
        <f t="shared" si="38"/>
        <v>41417.208333333336</v>
      </c>
      <c r="N399">
        <v>1369803600</v>
      </c>
      <c r="O399" s="12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t="s">
        <v>847</v>
      </c>
      <c r="C400" s="6" t="s">
        <v>848</v>
      </c>
      <c r="D400">
        <v>1700</v>
      </c>
      <c r="E400">
        <v>12202</v>
      </c>
      <c r="F400" s="7">
        <f t="shared" si="37"/>
        <v>7.18</v>
      </c>
      <c r="G400" t="s">
        <v>20</v>
      </c>
      <c r="H400">
        <v>123</v>
      </c>
      <c r="I400" s="9">
        <f t="shared" si="36"/>
        <v>6162.5</v>
      </c>
      <c r="J400" t="s">
        <v>107</v>
      </c>
      <c r="K400" t="s">
        <v>108</v>
      </c>
      <c r="L400">
        <v>1525755600</v>
      </c>
      <c r="M400" s="12">
        <f t="shared" si="38"/>
        <v>43228.208333333328</v>
      </c>
      <c r="N400">
        <v>1525928400</v>
      </c>
      <c r="O400" s="12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t="s">
        <v>849</v>
      </c>
      <c r="C401" s="6" t="s">
        <v>850</v>
      </c>
      <c r="D401">
        <v>97300</v>
      </c>
      <c r="E401">
        <v>62127</v>
      </c>
      <c r="F401" s="7">
        <f t="shared" si="37"/>
        <v>0.64</v>
      </c>
      <c r="G401" t="s">
        <v>14</v>
      </c>
      <c r="H401">
        <v>941</v>
      </c>
      <c r="I401" s="9">
        <f t="shared" si="36"/>
        <v>31534</v>
      </c>
      <c r="J401" t="s">
        <v>21</v>
      </c>
      <c r="K401" t="s">
        <v>22</v>
      </c>
      <c r="L401">
        <v>1296626400</v>
      </c>
      <c r="M401" s="12">
        <f t="shared" si="38"/>
        <v>40576.25</v>
      </c>
      <c r="N401">
        <v>1297231200</v>
      </c>
      <c r="O401" s="12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x14ac:dyDescent="0.25">
      <c r="A402">
        <v>400</v>
      </c>
      <c r="B402" t="s">
        <v>851</v>
      </c>
      <c r="C402" s="6" t="s">
        <v>852</v>
      </c>
      <c r="D402">
        <v>100</v>
      </c>
      <c r="E402">
        <v>2</v>
      </c>
      <c r="F402" s="7">
        <f t="shared" si="37"/>
        <v>0.02</v>
      </c>
      <c r="G402" t="s">
        <v>14</v>
      </c>
      <c r="H402">
        <v>1</v>
      </c>
      <c r="I402" s="9">
        <f t="shared" si="36"/>
        <v>1.5</v>
      </c>
      <c r="J402" t="s">
        <v>21</v>
      </c>
      <c r="K402" t="s">
        <v>22</v>
      </c>
      <c r="L402">
        <v>1376629200</v>
      </c>
      <c r="M402" s="12">
        <f t="shared" si="38"/>
        <v>41502.208333333336</v>
      </c>
      <c r="N402">
        <v>1378530000</v>
      </c>
      <c r="O402" s="12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t="s">
        <v>853</v>
      </c>
      <c r="C403" s="6" t="s">
        <v>854</v>
      </c>
      <c r="D403">
        <v>900</v>
      </c>
      <c r="E403">
        <v>13772</v>
      </c>
      <c r="F403" s="7">
        <f t="shared" si="37"/>
        <v>15.3</v>
      </c>
      <c r="G403" t="s">
        <v>20</v>
      </c>
      <c r="H403">
        <v>299</v>
      </c>
      <c r="I403" s="9">
        <f t="shared" si="36"/>
        <v>7035.5</v>
      </c>
      <c r="J403" t="s">
        <v>21</v>
      </c>
      <c r="K403" t="s">
        <v>22</v>
      </c>
      <c r="L403">
        <v>1572152400</v>
      </c>
      <c r="M403" s="12">
        <f t="shared" si="38"/>
        <v>43765.208333333328</v>
      </c>
      <c r="N403">
        <v>1572152400</v>
      </c>
      <c r="O403" s="12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t="s">
        <v>855</v>
      </c>
      <c r="C404" s="6" t="s">
        <v>856</v>
      </c>
      <c r="D404">
        <v>7300</v>
      </c>
      <c r="E404">
        <v>2946</v>
      </c>
      <c r="F404" s="7">
        <f t="shared" si="37"/>
        <v>0.4</v>
      </c>
      <c r="G404" t="s">
        <v>14</v>
      </c>
      <c r="H404">
        <v>40</v>
      </c>
      <c r="I404" s="9">
        <f t="shared" si="36"/>
        <v>1493</v>
      </c>
      <c r="J404" t="s">
        <v>21</v>
      </c>
      <c r="K404" t="s">
        <v>22</v>
      </c>
      <c r="L404">
        <v>1325829600</v>
      </c>
      <c r="M404" s="12">
        <f t="shared" si="38"/>
        <v>40914.25</v>
      </c>
      <c r="N404">
        <v>1329890400</v>
      </c>
      <c r="O404" s="12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t="s">
        <v>857</v>
      </c>
      <c r="C405" s="6" t="s">
        <v>858</v>
      </c>
      <c r="D405">
        <v>195800</v>
      </c>
      <c r="E405">
        <v>168820</v>
      </c>
      <c r="F405" s="7">
        <f t="shared" si="37"/>
        <v>0.86</v>
      </c>
      <c r="G405" t="s">
        <v>14</v>
      </c>
      <c r="H405">
        <v>3015</v>
      </c>
      <c r="I405" s="9">
        <f t="shared" si="36"/>
        <v>85917.5</v>
      </c>
      <c r="J405" t="s">
        <v>15</v>
      </c>
      <c r="K405" t="s">
        <v>16</v>
      </c>
      <c r="L405">
        <v>1273640400</v>
      </c>
      <c r="M405" s="12">
        <f t="shared" si="38"/>
        <v>40310.208333333336</v>
      </c>
      <c r="N405">
        <v>1276750800</v>
      </c>
      <c r="O405" s="12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t="s">
        <v>859</v>
      </c>
      <c r="C406" s="6" t="s">
        <v>860</v>
      </c>
      <c r="D406">
        <v>48900</v>
      </c>
      <c r="E406">
        <v>154321</v>
      </c>
      <c r="F406" s="7">
        <f t="shared" si="37"/>
        <v>3.16</v>
      </c>
      <c r="G406" t="s">
        <v>20</v>
      </c>
      <c r="H406">
        <v>2237</v>
      </c>
      <c r="I406" s="9">
        <f t="shared" si="36"/>
        <v>78279</v>
      </c>
      <c r="J406" t="s">
        <v>21</v>
      </c>
      <c r="K406" t="s">
        <v>22</v>
      </c>
      <c r="L406">
        <v>1510639200</v>
      </c>
      <c r="M406" s="12">
        <f t="shared" si="38"/>
        <v>43053.25</v>
      </c>
      <c r="N406">
        <v>1510898400</v>
      </c>
      <c r="O406" s="12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t="s">
        <v>861</v>
      </c>
      <c r="C407" s="6" t="s">
        <v>862</v>
      </c>
      <c r="D407">
        <v>29600</v>
      </c>
      <c r="E407">
        <v>26527</v>
      </c>
      <c r="F407" s="7">
        <f t="shared" si="37"/>
        <v>0.9</v>
      </c>
      <c r="G407" t="s">
        <v>14</v>
      </c>
      <c r="H407">
        <v>435</v>
      </c>
      <c r="I407" s="9">
        <f t="shared" si="36"/>
        <v>13481</v>
      </c>
      <c r="J407" t="s">
        <v>21</v>
      </c>
      <c r="K407" t="s">
        <v>22</v>
      </c>
      <c r="L407">
        <v>1528088400</v>
      </c>
      <c r="M407" s="12">
        <f t="shared" si="38"/>
        <v>43255.208333333328</v>
      </c>
      <c r="N407">
        <v>1532408400</v>
      </c>
      <c r="O407" s="12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t="s">
        <v>863</v>
      </c>
      <c r="C408" s="6" t="s">
        <v>864</v>
      </c>
      <c r="D408">
        <v>39300</v>
      </c>
      <c r="E408">
        <v>71583</v>
      </c>
      <c r="F408" s="7">
        <f t="shared" si="37"/>
        <v>1.82</v>
      </c>
      <c r="G408" t="s">
        <v>20</v>
      </c>
      <c r="H408">
        <v>645</v>
      </c>
      <c r="I408" s="9">
        <f t="shared" si="36"/>
        <v>36114</v>
      </c>
      <c r="J408" t="s">
        <v>21</v>
      </c>
      <c r="K408" t="s">
        <v>22</v>
      </c>
      <c r="L408">
        <v>1359525600</v>
      </c>
      <c r="M408" s="12">
        <f t="shared" si="38"/>
        <v>41304.25</v>
      </c>
      <c r="N408">
        <v>1360562400</v>
      </c>
      <c r="O408" s="12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t="s">
        <v>865</v>
      </c>
      <c r="C409" s="6" t="s">
        <v>866</v>
      </c>
      <c r="D409">
        <v>3400</v>
      </c>
      <c r="E409">
        <v>12100</v>
      </c>
      <c r="F409" s="7">
        <f t="shared" si="37"/>
        <v>3.56</v>
      </c>
      <c r="G409" t="s">
        <v>20</v>
      </c>
      <c r="H409">
        <v>484</v>
      </c>
      <c r="I409" s="9">
        <f t="shared" si="36"/>
        <v>6292</v>
      </c>
      <c r="J409" t="s">
        <v>36</v>
      </c>
      <c r="K409" t="s">
        <v>37</v>
      </c>
      <c r="L409">
        <v>1570942800</v>
      </c>
      <c r="M409" s="12">
        <f t="shared" si="38"/>
        <v>43751.208333333328</v>
      </c>
      <c r="N409">
        <v>1571547600</v>
      </c>
      <c r="O409" s="12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t="s">
        <v>867</v>
      </c>
      <c r="C410" s="6" t="s">
        <v>868</v>
      </c>
      <c r="D410">
        <v>9200</v>
      </c>
      <c r="E410">
        <v>12129</v>
      </c>
      <c r="F410" s="7">
        <f t="shared" si="37"/>
        <v>1.32</v>
      </c>
      <c r="G410" t="s">
        <v>20</v>
      </c>
      <c r="H410">
        <v>154</v>
      </c>
      <c r="I410" s="9">
        <f t="shared" si="36"/>
        <v>6141.5</v>
      </c>
      <c r="J410" t="s">
        <v>15</v>
      </c>
      <c r="K410" t="s">
        <v>16</v>
      </c>
      <c r="L410">
        <v>1466398800</v>
      </c>
      <c r="M410" s="12">
        <f t="shared" si="38"/>
        <v>42541.208333333328</v>
      </c>
      <c r="N410">
        <v>1468126800</v>
      </c>
      <c r="O410" s="12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t="s">
        <v>243</v>
      </c>
      <c r="C411" s="6" t="s">
        <v>869</v>
      </c>
      <c r="D411">
        <v>135600</v>
      </c>
      <c r="E411">
        <v>62804</v>
      </c>
      <c r="F411" s="7">
        <f t="shared" si="37"/>
        <v>0.46</v>
      </c>
      <c r="G411" t="s">
        <v>14</v>
      </c>
      <c r="H411">
        <v>714</v>
      </c>
      <c r="I411" s="9">
        <f t="shared" si="36"/>
        <v>31759</v>
      </c>
      <c r="J411" t="s">
        <v>21</v>
      </c>
      <c r="K411" t="s">
        <v>22</v>
      </c>
      <c r="L411">
        <v>1492491600</v>
      </c>
      <c r="M411" s="12">
        <f t="shared" si="38"/>
        <v>42843.208333333328</v>
      </c>
      <c r="N411">
        <v>1492837200</v>
      </c>
      <c r="O411" s="12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t="s">
        <v>870</v>
      </c>
      <c r="C412" s="6" t="s">
        <v>871</v>
      </c>
      <c r="D412">
        <v>153700</v>
      </c>
      <c r="E412">
        <v>55536</v>
      </c>
      <c r="F412" s="7">
        <f t="shared" si="37"/>
        <v>0.36</v>
      </c>
      <c r="G412" t="s">
        <v>47</v>
      </c>
      <c r="H412">
        <v>1111</v>
      </c>
      <c r="I412" s="9">
        <f t="shared" si="36"/>
        <v>28323.5</v>
      </c>
      <c r="J412" t="s">
        <v>21</v>
      </c>
      <c r="K412" t="s">
        <v>22</v>
      </c>
      <c r="L412">
        <v>1430197200</v>
      </c>
      <c r="M412" s="12">
        <f t="shared" si="38"/>
        <v>42122.208333333328</v>
      </c>
      <c r="N412">
        <v>1430197200</v>
      </c>
      <c r="O412" s="12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t="s">
        <v>872</v>
      </c>
      <c r="C413" s="6" t="s">
        <v>873</v>
      </c>
      <c r="D413">
        <v>7800</v>
      </c>
      <c r="E413">
        <v>8161</v>
      </c>
      <c r="F413" s="7">
        <f t="shared" si="37"/>
        <v>1.05</v>
      </c>
      <c r="G413" t="s">
        <v>20</v>
      </c>
      <c r="H413">
        <v>82</v>
      </c>
      <c r="I413" s="9">
        <f t="shared" si="36"/>
        <v>4121.5</v>
      </c>
      <c r="J413" t="s">
        <v>21</v>
      </c>
      <c r="K413" t="s">
        <v>22</v>
      </c>
      <c r="L413">
        <v>1496034000</v>
      </c>
      <c r="M413" s="12">
        <f t="shared" si="38"/>
        <v>42884.208333333328</v>
      </c>
      <c r="N413">
        <v>1496206800</v>
      </c>
      <c r="O413" s="12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t="s">
        <v>874</v>
      </c>
      <c r="C414" s="6" t="s">
        <v>875</v>
      </c>
      <c r="D414">
        <v>2100</v>
      </c>
      <c r="E414">
        <v>14046</v>
      </c>
      <c r="F414" s="7">
        <f t="shared" si="37"/>
        <v>6.69</v>
      </c>
      <c r="G414" t="s">
        <v>20</v>
      </c>
      <c r="H414">
        <v>134</v>
      </c>
      <c r="I414" s="9">
        <f t="shared" si="36"/>
        <v>7090</v>
      </c>
      <c r="J414" t="s">
        <v>21</v>
      </c>
      <c r="K414" t="s">
        <v>22</v>
      </c>
      <c r="L414">
        <v>1388728800</v>
      </c>
      <c r="M414" s="12">
        <f t="shared" si="38"/>
        <v>41642.25</v>
      </c>
      <c r="N414">
        <v>1389592800</v>
      </c>
      <c r="O414" s="12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t="s">
        <v>876</v>
      </c>
      <c r="C415" s="6" t="s">
        <v>877</v>
      </c>
      <c r="D415">
        <v>189500</v>
      </c>
      <c r="E415">
        <v>117628</v>
      </c>
      <c r="F415" s="7">
        <f t="shared" si="37"/>
        <v>0.62</v>
      </c>
      <c r="G415" t="s">
        <v>47</v>
      </c>
      <c r="H415">
        <v>1089</v>
      </c>
      <c r="I415" s="9">
        <f t="shared" si="36"/>
        <v>59358.5</v>
      </c>
      <c r="J415" t="s">
        <v>21</v>
      </c>
      <c r="K415" t="s">
        <v>22</v>
      </c>
      <c r="L415">
        <v>1543298400</v>
      </c>
      <c r="M415" s="12">
        <f t="shared" si="38"/>
        <v>43431.25</v>
      </c>
      <c r="N415">
        <v>1545631200</v>
      </c>
      <c r="O415" s="12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t="s">
        <v>878</v>
      </c>
      <c r="C416" s="6" t="s">
        <v>879</v>
      </c>
      <c r="D416">
        <v>188200</v>
      </c>
      <c r="E416">
        <v>159405</v>
      </c>
      <c r="F416" s="7">
        <f t="shared" si="37"/>
        <v>0.85</v>
      </c>
      <c r="G416" t="s">
        <v>14</v>
      </c>
      <c r="H416">
        <v>5497</v>
      </c>
      <c r="I416" s="9">
        <f t="shared" si="36"/>
        <v>82451</v>
      </c>
      <c r="J416" t="s">
        <v>21</v>
      </c>
      <c r="K416" t="s">
        <v>22</v>
      </c>
      <c r="L416">
        <v>1271739600</v>
      </c>
      <c r="M416" s="12">
        <f t="shared" si="38"/>
        <v>40288.208333333336</v>
      </c>
      <c r="N416">
        <v>1272430800</v>
      </c>
      <c r="O416" s="12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t="s">
        <v>880</v>
      </c>
      <c r="C417" s="6" t="s">
        <v>881</v>
      </c>
      <c r="D417">
        <v>113500</v>
      </c>
      <c r="E417">
        <v>12552</v>
      </c>
      <c r="F417" s="7">
        <f t="shared" si="37"/>
        <v>0.11</v>
      </c>
      <c r="G417" t="s">
        <v>14</v>
      </c>
      <c r="H417">
        <v>418</v>
      </c>
      <c r="I417" s="9">
        <f t="shared" si="36"/>
        <v>6485</v>
      </c>
      <c r="J417" t="s">
        <v>21</v>
      </c>
      <c r="K417" t="s">
        <v>22</v>
      </c>
      <c r="L417">
        <v>1326434400</v>
      </c>
      <c r="M417" s="12">
        <f t="shared" si="38"/>
        <v>40921.25</v>
      </c>
      <c r="N417">
        <v>1327903200</v>
      </c>
      <c r="O417" s="12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x14ac:dyDescent="0.25">
      <c r="A418">
        <v>416</v>
      </c>
      <c r="B418" t="s">
        <v>882</v>
      </c>
      <c r="C418" s="6" t="s">
        <v>883</v>
      </c>
      <c r="D418">
        <v>134600</v>
      </c>
      <c r="E418">
        <v>59007</v>
      </c>
      <c r="F418" s="7">
        <f t="shared" si="37"/>
        <v>0.44</v>
      </c>
      <c r="G418" t="s">
        <v>14</v>
      </c>
      <c r="H418">
        <v>1439</v>
      </c>
      <c r="I418" s="9">
        <f t="shared" si="36"/>
        <v>30223</v>
      </c>
      <c r="J418" t="s">
        <v>21</v>
      </c>
      <c r="K418" t="s">
        <v>22</v>
      </c>
      <c r="L418">
        <v>1295244000</v>
      </c>
      <c r="M418" s="12">
        <f t="shared" si="38"/>
        <v>40560.25</v>
      </c>
      <c r="N418">
        <v>1296021600</v>
      </c>
      <c r="O418" s="12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t="s">
        <v>884</v>
      </c>
      <c r="C419" s="6" t="s">
        <v>885</v>
      </c>
      <c r="D419">
        <v>1700</v>
      </c>
      <c r="E419">
        <v>943</v>
      </c>
      <c r="F419" s="7">
        <f t="shared" si="37"/>
        <v>0.55000000000000004</v>
      </c>
      <c r="G419" t="s">
        <v>14</v>
      </c>
      <c r="H419">
        <v>15</v>
      </c>
      <c r="I419" s="9">
        <f t="shared" si="36"/>
        <v>479</v>
      </c>
      <c r="J419" t="s">
        <v>21</v>
      </c>
      <c r="K419" t="s">
        <v>22</v>
      </c>
      <c r="L419">
        <v>1541221200</v>
      </c>
      <c r="M419" s="12">
        <f t="shared" si="38"/>
        <v>43407.208333333328</v>
      </c>
      <c r="N419">
        <v>1543298400</v>
      </c>
      <c r="O419" s="12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t="s">
        <v>105</v>
      </c>
      <c r="C420" s="6" t="s">
        <v>886</v>
      </c>
      <c r="D420">
        <v>163700</v>
      </c>
      <c r="E420">
        <v>93963</v>
      </c>
      <c r="F420" s="7">
        <f t="shared" si="37"/>
        <v>0.56999999999999995</v>
      </c>
      <c r="G420" t="s">
        <v>14</v>
      </c>
      <c r="H420">
        <v>1999</v>
      </c>
      <c r="I420" s="9">
        <f t="shared" si="36"/>
        <v>47981</v>
      </c>
      <c r="J420" t="s">
        <v>15</v>
      </c>
      <c r="K420" t="s">
        <v>16</v>
      </c>
      <c r="L420">
        <v>1336280400</v>
      </c>
      <c r="M420" s="12">
        <f t="shared" si="38"/>
        <v>41035.208333333336</v>
      </c>
      <c r="N420">
        <v>1336366800</v>
      </c>
      <c r="O420" s="12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t="s">
        <v>887</v>
      </c>
      <c r="C421" s="6" t="s">
        <v>888</v>
      </c>
      <c r="D421">
        <v>113800</v>
      </c>
      <c r="E421">
        <v>140469</v>
      </c>
      <c r="F421" s="7">
        <f t="shared" si="37"/>
        <v>1.23</v>
      </c>
      <c r="G421" t="s">
        <v>20</v>
      </c>
      <c r="H421">
        <v>5203</v>
      </c>
      <c r="I421" s="9">
        <f t="shared" si="36"/>
        <v>72836</v>
      </c>
      <c r="J421" t="s">
        <v>21</v>
      </c>
      <c r="K421" t="s">
        <v>22</v>
      </c>
      <c r="L421">
        <v>1324533600</v>
      </c>
      <c r="M421" s="12">
        <f t="shared" si="38"/>
        <v>40899.25</v>
      </c>
      <c r="N421">
        <v>1325052000</v>
      </c>
      <c r="O421" s="12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t="s">
        <v>889</v>
      </c>
      <c r="C422" s="6" t="s">
        <v>890</v>
      </c>
      <c r="D422">
        <v>5000</v>
      </c>
      <c r="E422">
        <v>6423</v>
      </c>
      <c r="F422" s="7">
        <f t="shared" si="37"/>
        <v>1.28</v>
      </c>
      <c r="G422" t="s">
        <v>20</v>
      </c>
      <c r="H422">
        <v>94</v>
      </c>
      <c r="I422" s="9">
        <f t="shared" si="36"/>
        <v>3258.5</v>
      </c>
      <c r="J422" t="s">
        <v>21</v>
      </c>
      <c r="K422" t="s">
        <v>22</v>
      </c>
      <c r="L422">
        <v>1498366800</v>
      </c>
      <c r="M422" s="12">
        <f t="shared" si="38"/>
        <v>42911.208333333328</v>
      </c>
      <c r="N422">
        <v>1499576400</v>
      </c>
      <c r="O422" s="12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t="s">
        <v>891</v>
      </c>
      <c r="C423" s="6" t="s">
        <v>892</v>
      </c>
      <c r="D423">
        <v>9400</v>
      </c>
      <c r="E423">
        <v>6015</v>
      </c>
      <c r="F423" s="7">
        <f t="shared" si="37"/>
        <v>0.64</v>
      </c>
      <c r="G423" t="s">
        <v>14</v>
      </c>
      <c r="H423">
        <v>118</v>
      </c>
      <c r="I423" s="9">
        <f t="shared" si="36"/>
        <v>3066.5</v>
      </c>
      <c r="J423" t="s">
        <v>21</v>
      </c>
      <c r="K423" t="s">
        <v>22</v>
      </c>
      <c r="L423">
        <v>1498712400</v>
      </c>
      <c r="M423" s="12">
        <f t="shared" si="38"/>
        <v>42915.208333333328</v>
      </c>
      <c r="N423">
        <v>1501304400</v>
      </c>
      <c r="O423" s="12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x14ac:dyDescent="0.25">
      <c r="A424">
        <v>422</v>
      </c>
      <c r="B424" t="s">
        <v>893</v>
      </c>
      <c r="C424" s="6" t="s">
        <v>894</v>
      </c>
      <c r="D424">
        <v>8700</v>
      </c>
      <c r="E424">
        <v>11075</v>
      </c>
      <c r="F424" s="7">
        <f t="shared" si="37"/>
        <v>1.27</v>
      </c>
      <c r="G424" t="s">
        <v>20</v>
      </c>
      <c r="H424">
        <v>205</v>
      </c>
      <c r="I424" s="9">
        <f t="shared" si="36"/>
        <v>5640</v>
      </c>
      <c r="J424" t="s">
        <v>21</v>
      </c>
      <c r="K424" t="s">
        <v>22</v>
      </c>
      <c r="L424">
        <v>1271480400</v>
      </c>
      <c r="M424" s="12">
        <f t="shared" si="38"/>
        <v>40285.208333333336</v>
      </c>
      <c r="N424">
        <v>1273208400</v>
      </c>
      <c r="O424" s="12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t="s">
        <v>895</v>
      </c>
      <c r="C425" s="6" t="s">
        <v>896</v>
      </c>
      <c r="D425">
        <v>147800</v>
      </c>
      <c r="E425">
        <v>15723</v>
      </c>
      <c r="F425" s="7">
        <f t="shared" si="37"/>
        <v>0.11</v>
      </c>
      <c r="G425" t="s">
        <v>14</v>
      </c>
      <c r="H425">
        <v>162</v>
      </c>
      <c r="I425" s="9">
        <f t="shared" si="36"/>
        <v>7942.5</v>
      </c>
      <c r="J425" t="s">
        <v>21</v>
      </c>
      <c r="K425" t="s">
        <v>22</v>
      </c>
      <c r="L425">
        <v>1316667600</v>
      </c>
      <c r="M425" s="12">
        <f t="shared" si="38"/>
        <v>40808.208333333336</v>
      </c>
      <c r="N425">
        <v>1316840400</v>
      </c>
      <c r="O425" s="12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t="s">
        <v>897</v>
      </c>
      <c r="C426" s="6" t="s">
        <v>898</v>
      </c>
      <c r="D426">
        <v>5100</v>
      </c>
      <c r="E426">
        <v>2064</v>
      </c>
      <c r="F426" s="7">
        <f t="shared" si="37"/>
        <v>0.4</v>
      </c>
      <c r="G426" t="s">
        <v>14</v>
      </c>
      <c r="H426">
        <v>83</v>
      </c>
      <c r="I426" s="9">
        <f t="shared" si="36"/>
        <v>1073.5</v>
      </c>
      <c r="J426" t="s">
        <v>21</v>
      </c>
      <c r="K426" t="s">
        <v>22</v>
      </c>
      <c r="L426">
        <v>1524027600</v>
      </c>
      <c r="M426" s="12">
        <f t="shared" si="38"/>
        <v>43208.208333333328</v>
      </c>
      <c r="N426">
        <v>1524546000</v>
      </c>
      <c r="O426" s="12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t="s">
        <v>899</v>
      </c>
      <c r="C427" s="6" t="s">
        <v>900</v>
      </c>
      <c r="D427">
        <v>2700</v>
      </c>
      <c r="E427">
        <v>7767</v>
      </c>
      <c r="F427" s="7">
        <f t="shared" si="37"/>
        <v>2.88</v>
      </c>
      <c r="G427" t="s">
        <v>20</v>
      </c>
      <c r="H427">
        <v>92</v>
      </c>
      <c r="I427" s="9">
        <f t="shared" si="36"/>
        <v>3929.5</v>
      </c>
      <c r="J427" t="s">
        <v>21</v>
      </c>
      <c r="K427" t="s">
        <v>22</v>
      </c>
      <c r="L427">
        <v>1438059600</v>
      </c>
      <c r="M427" s="12">
        <f t="shared" si="38"/>
        <v>42213.208333333328</v>
      </c>
      <c r="N427">
        <v>1438578000</v>
      </c>
      <c r="O427" s="12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t="s">
        <v>901</v>
      </c>
      <c r="C428" s="6" t="s">
        <v>902</v>
      </c>
      <c r="D428">
        <v>1800</v>
      </c>
      <c r="E428">
        <v>10313</v>
      </c>
      <c r="F428" s="7">
        <f t="shared" si="37"/>
        <v>5.73</v>
      </c>
      <c r="G428" t="s">
        <v>20</v>
      </c>
      <c r="H428">
        <v>219</v>
      </c>
      <c r="I428" s="9">
        <f t="shared" si="36"/>
        <v>5266</v>
      </c>
      <c r="J428" t="s">
        <v>21</v>
      </c>
      <c r="K428" t="s">
        <v>22</v>
      </c>
      <c r="L428">
        <v>1361944800</v>
      </c>
      <c r="M428" s="12">
        <f t="shared" si="38"/>
        <v>41332.25</v>
      </c>
      <c r="N428">
        <v>1362549600</v>
      </c>
      <c r="O428" s="12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t="s">
        <v>903</v>
      </c>
      <c r="C429" s="6" t="s">
        <v>904</v>
      </c>
      <c r="D429">
        <v>174500</v>
      </c>
      <c r="E429">
        <v>197018</v>
      </c>
      <c r="F429" s="7">
        <f t="shared" si="37"/>
        <v>1.1299999999999999</v>
      </c>
      <c r="G429" t="s">
        <v>20</v>
      </c>
      <c r="H429">
        <v>2526</v>
      </c>
      <c r="I429" s="9">
        <f t="shared" si="36"/>
        <v>99772</v>
      </c>
      <c r="J429" t="s">
        <v>21</v>
      </c>
      <c r="K429" t="s">
        <v>22</v>
      </c>
      <c r="L429">
        <v>1410584400</v>
      </c>
      <c r="M429" s="12">
        <f t="shared" si="38"/>
        <v>41895.208333333336</v>
      </c>
      <c r="N429">
        <v>1413349200</v>
      </c>
      <c r="O429" s="12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t="s">
        <v>905</v>
      </c>
      <c r="C430" s="6" t="s">
        <v>906</v>
      </c>
      <c r="D430">
        <v>101400</v>
      </c>
      <c r="E430">
        <v>47037</v>
      </c>
      <c r="F430" s="7">
        <f t="shared" si="37"/>
        <v>0.46</v>
      </c>
      <c r="G430" t="s">
        <v>14</v>
      </c>
      <c r="H430">
        <v>747</v>
      </c>
      <c r="I430" s="9">
        <f t="shared" si="36"/>
        <v>23892</v>
      </c>
      <c r="J430" t="s">
        <v>21</v>
      </c>
      <c r="K430" t="s">
        <v>22</v>
      </c>
      <c r="L430">
        <v>1297404000</v>
      </c>
      <c r="M430" s="12">
        <f t="shared" si="38"/>
        <v>40585.25</v>
      </c>
      <c r="N430">
        <v>1298008800</v>
      </c>
      <c r="O430" s="12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t="s">
        <v>907</v>
      </c>
      <c r="C431" s="6" t="s">
        <v>908</v>
      </c>
      <c r="D431">
        <v>191000</v>
      </c>
      <c r="E431">
        <v>173191</v>
      </c>
      <c r="F431" s="7">
        <f t="shared" si="37"/>
        <v>0.91</v>
      </c>
      <c r="G431" t="s">
        <v>74</v>
      </c>
      <c r="H431">
        <v>2138</v>
      </c>
      <c r="I431" s="9">
        <f t="shared" si="36"/>
        <v>87664.5</v>
      </c>
      <c r="J431" t="s">
        <v>21</v>
      </c>
      <c r="K431" t="s">
        <v>22</v>
      </c>
      <c r="L431">
        <v>1392012000</v>
      </c>
      <c r="M431" s="12">
        <f t="shared" si="38"/>
        <v>41680.25</v>
      </c>
      <c r="N431">
        <v>1394427600</v>
      </c>
      <c r="O431" s="12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t="s">
        <v>909</v>
      </c>
      <c r="C432" s="6" t="s">
        <v>910</v>
      </c>
      <c r="D432">
        <v>8100</v>
      </c>
      <c r="E432">
        <v>5487</v>
      </c>
      <c r="F432" s="7">
        <f t="shared" si="37"/>
        <v>0.68</v>
      </c>
      <c r="G432" t="s">
        <v>14</v>
      </c>
      <c r="H432">
        <v>84</v>
      </c>
      <c r="I432" s="9">
        <f t="shared" si="36"/>
        <v>2785.5</v>
      </c>
      <c r="J432" t="s">
        <v>21</v>
      </c>
      <c r="K432" t="s">
        <v>22</v>
      </c>
      <c r="L432">
        <v>1569733200</v>
      </c>
      <c r="M432" s="12">
        <f t="shared" si="38"/>
        <v>43737.208333333328</v>
      </c>
      <c r="N432">
        <v>1572670800</v>
      </c>
      <c r="O432" s="12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t="s">
        <v>911</v>
      </c>
      <c r="C433" s="6" t="s">
        <v>912</v>
      </c>
      <c r="D433">
        <v>5100</v>
      </c>
      <c r="E433">
        <v>9817</v>
      </c>
      <c r="F433" s="7">
        <f t="shared" si="37"/>
        <v>1.92</v>
      </c>
      <c r="G433" t="s">
        <v>20</v>
      </c>
      <c r="H433">
        <v>94</v>
      </c>
      <c r="I433" s="9">
        <f t="shared" si="36"/>
        <v>4955.5</v>
      </c>
      <c r="J433" t="s">
        <v>21</v>
      </c>
      <c r="K433" t="s">
        <v>22</v>
      </c>
      <c r="L433">
        <v>1529643600</v>
      </c>
      <c r="M433" s="12">
        <f t="shared" si="38"/>
        <v>43273.208333333328</v>
      </c>
      <c r="N433">
        <v>1531112400</v>
      </c>
      <c r="O433" s="12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t="s">
        <v>913</v>
      </c>
      <c r="C434" s="6" t="s">
        <v>914</v>
      </c>
      <c r="D434">
        <v>7700</v>
      </c>
      <c r="E434">
        <v>6369</v>
      </c>
      <c r="F434" s="7">
        <f t="shared" si="37"/>
        <v>0.83</v>
      </c>
      <c r="G434" t="s">
        <v>14</v>
      </c>
      <c r="H434">
        <v>91</v>
      </c>
      <c r="I434" s="9">
        <f t="shared" si="36"/>
        <v>3230</v>
      </c>
      <c r="J434" t="s">
        <v>21</v>
      </c>
      <c r="K434" t="s">
        <v>22</v>
      </c>
      <c r="L434">
        <v>1399006800</v>
      </c>
      <c r="M434" s="12">
        <f t="shared" si="38"/>
        <v>41761.208333333336</v>
      </c>
      <c r="N434">
        <v>1400734800</v>
      </c>
      <c r="O434" s="12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t="s">
        <v>915</v>
      </c>
      <c r="C435" s="6" t="s">
        <v>916</v>
      </c>
      <c r="D435">
        <v>121400</v>
      </c>
      <c r="E435">
        <v>65755</v>
      </c>
      <c r="F435" s="7">
        <f t="shared" si="37"/>
        <v>0.54</v>
      </c>
      <c r="G435" t="s">
        <v>14</v>
      </c>
      <c r="H435">
        <v>792</v>
      </c>
      <c r="I435" s="9">
        <f t="shared" si="36"/>
        <v>33273.5</v>
      </c>
      <c r="J435" t="s">
        <v>21</v>
      </c>
      <c r="K435" t="s">
        <v>22</v>
      </c>
      <c r="L435">
        <v>1385359200</v>
      </c>
      <c r="M435" s="12">
        <f t="shared" si="38"/>
        <v>41603.25</v>
      </c>
      <c r="N435">
        <v>1386741600</v>
      </c>
      <c r="O435" s="12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t="s">
        <v>917</v>
      </c>
      <c r="C436" s="6" t="s">
        <v>918</v>
      </c>
      <c r="D436">
        <v>5400</v>
      </c>
      <c r="E436">
        <v>903</v>
      </c>
      <c r="F436" s="7">
        <f t="shared" si="37"/>
        <v>0.17</v>
      </c>
      <c r="G436" t="s">
        <v>74</v>
      </c>
      <c r="H436">
        <v>10</v>
      </c>
      <c r="I436" s="9">
        <f t="shared" si="36"/>
        <v>456.5</v>
      </c>
      <c r="J436" t="s">
        <v>15</v>
      </c>
      <c r="K436" t="s">
        <v>16</v>
      </c>
      <c r="L436">
        <v>1480572000</v>
      </c>
      <c r="M436" s="12">
        <f t="shared" si="38"/>
        <v>42705.25</v>
      </c>
      <c r="N436">
        <v>1481781600</v>
      </c>
      <c r="O436" s="12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t="s">
        <v>919</v>
      </c>
      <c r="C437" s="6" t="s">
        <v>920</v>
      </c>
      <c r="D437">
        <v>152400</v>
      </c>
      <c r="E437">
        <v>178120</v>
      </c>
      <c r="F437" s="7">
        <f t="shared" si="37"/>
        <v>1.17</v>
      </c>
      <c r="G437" t="s">
        <v>20</v>
      </c>
      <c r="H437">
        <v>1713</v>
      </c>
      <c r="I437" s="9">
        <f t="shared" si="36"/>
        <v>89916.5</v>
      </c>
      <c r="J437" t="s">
        <v>107</v>
      </c>
      <c r="K437" t="s">
        <v>108</v>
      </c>
      <c r="L437">
        <v>1418623200</v>
      </c>
      <c r="M437" s="12">
        <f t="shared" si="38"/>
        <v>41988.25</v>
      </c>
      <c r="N437">
        <v>1419660000</v>
      </c>
      <c r="O437" s="12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t="s">
        <v>921</v>
      </c>
      <c r="C438" s="6" t="s">
        <v>922</v>
      </c>
      <c r="D438">
        <v>1300</v>
      </c>
      <c r="E438">
        <v>13678</v>
      </c>
      <c r="F438" s="7">
        <f t="shared" si="37"/>
        <v>10.52</v>
      </c>
      <c r="G438" t="s">
        <v>20</v>
      </c>
      <c r="H438">
        <v>249</v>
      </c>
      <c r="I438" s="9">
        <f t="shared" si="36"/>
        <v>6963.5</v>
      </c>
      <c r="J438" t="s">
        <v>21</v>
      </c>
      <c r="K438" t="s">
        <v>22</v>
      </c>
      <c r="L438">
        <v>1555736400</v>
      </c>
      <c r="M438" s="12">
        <f t="shared" si="38"/>
        <v>43575.208333333328</v>
      </c>
      <c r="N438">
        <v>1555822800</v>
      </c>
      <c r="O438" s="12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t="s">
        <v>923</v>
      </c>
      <c r="C439" s="6" t="s">
        <v>924</v>
      </c>
      <c r="D439">
        <v>8100</v>
      </c>
      <c r="E439">
        <v>9969</v>
      </c>
      <c r="F439" s="7">
        <f t="shared" si="37"/>
        <v>1.23</v>
      </c>
      <c r="G439" t="s">
        <v>20</v>
      </c>
      <c r="H439">
        <v>192</v>
      </c>
      <c r="I439" s="9">
        <f t="shared" si="36"/>
        <v>5080.5</v>
      </c>
      <c r="J439" t="s">
        <v>21</v>
      </c>
      <c r="K439" t="s">
        <v>22</v>
      </c>
      <c r="L439">
        <v>1442120400</v>
      </c>
      <c r="M439" s="12">
        <f t="shared" si="38"/>
        <v>42260.208333333328</v>
      </c>
      <c r="N439">
        <v>1442379600</v>
      </c>
      <c r="O439" s="12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x14ac:dyDescent="0.25">
      <c r="A440">
        <v>438</v>
      </c>
      <c r="B440" t="s">
        <v>925</v>
      </c>
      <c r="C440" s="6" t="s">
        <v>926</v>
      </c>
      <c r="D440">
        <v>8300</v>
      </c>
      <c r="E440">
        <v>14827</v>
      </c>
      <c r="F440" s="7">
        <f t="shared" si="37"/>
        <v>1.79</v>
      </c>
      <c r="G440" t="s">
        <v>20</v>
      </c>
      <c r="H440">
        <v>247</v>
      </c>
      <c r="I440" s="9">
        <f t="shared" si="36"/>
        <v>7537</v>
      </c>
      <c r="J440" t="s">
        <v>21</v>
      </c>
      <c r="K440" t="s">
        <v>22</v>
      </c>
      <c r="L440">
        <v>1362376800</v>
      </c>
      <c r="M440" s="12">
        <f t="shared" si="38"/>
        <v>41337.25</v>
      </c>
      <c r="N440">
        <v>1364965200</v>
      </c>
      <c r="O440" s="12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t="s">
        <v>927</v>
      </c>
      <c r="C441" s="6" t="s">
        <v>928</v>
      </c>
      <c r="D441">
        <v>28400</v>
      </c>
      <c r="E441">
        <v>100900</v>
      </c>
      <c r="F441" s="7">
        <f t="shared" si="37"/>
        <v>3.55</v>
      </c>
      <c r="G441" t="s">
        <v>20</v>
      </c>
      <c r="H441">
        <v>2293</v>
      </c>
      <c r="I441" s="9">
        <f t="shared" si="36"/>
        <v>51596.5</v>
      </c>
      <c r="J441" t="s">
        <v>21</v>
      </c>
      <c r="K441" t="s">
        <v>22</v>
      </c>
      <c r="L441">
        <v>1478408400</v>
      </c>
      <c r="M441" s="12">
        <f t="shared" si="38"/>
        <v>42680.208333333328</v>
      </c>
      <c r="N441">
        <v>1479016800</v>
      </c>
      <c r="O441" s="12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t="s">
        <v>929</v>
      </c>
      <c r="C442" s="6" t="s">
        <v>930</v>
      </c>
      <c r="D442">
        <v>102500</v>
      </c>
      <c r="E442">
        <v>165954</v>
      </c>
      <c r="F442" s="7">
        <f t="shared" si="37"/>
        <v>1.62</v>
      </c>
      <c r="G442" t="s">
        <v>20</v>
      </c>
      <c r="H442">
        <v>3131</v>
      </c>
      <c r="I442" s="9">
        <f t="shared" ref="I442:I505" si="42">AVERAGE(H442,E442)</f>
        <v>84542.5</v>
      </c>
      <c r="J442" t="s">
        <v>21</v>
      </c>
      <c r="K442" t="s">
        <v>22</v>
      </c>
      <c r="L442">
        <v>1498798800</v>
      </c>
      <c r="M442" s="12">
        <f t="shared" si="38"/>
        <v>42916.208333333328</v>
      </c>
      <c r="N442">
        <v>1499662800</v>
      </c>
      <c r="O442" s="12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t="s">
        <v>931</v>
      </c>
      <c r="C443" s="6" t="s">
        <v>932</v>
      </c>
      <c r="D443">
        <v>7000</v>
      </c>
      <c r="E443">
        <v>1744</v>
      </c>
      <c r="F443" s="7">
        <f t="shared" si="37"/>
        <v>0.25</v>
      </c>
      <c r="G443" t="s">
        <v>14</v>
      </c>
      <c r="H443">
        <v>32</v>
      </c>
      <c r="I443" s="9">
        <f t="shared" si="42"/>
        <v>888</v>
      </c>
      <c r="J443" t="s">
        <v>21</v>
      </c>
      <c r="K443" t="s">
        <v>22</v>
      </c>
      <c r="L443">
        <v>1335416400</v>
      </c>
      <c r="M443" s="12">
        <f t="shared" si="38"/>
        <v>41025.208333333336</v>
      </c>
      <c r="N443">
        <v>1337835600</v>
      </c>
      <c r="O443" s="12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t="s">
        <v>933</v>
      </c>
      <c r="C444" s="6" t="s">
        <v>934</v>
      </c>
      <c r="D444">
        <v>5400</v>
      </c>
      <c r="E444">
        <v>10731</v>
      </c>
      <c r="F444" s="7">
        <f t="shared" si="37"/>
        <v>1.99</v>
      </c>
      <c r="G444" t="s">
        <v>20</v>
      </c>
      <c r="H444">
        <v>143</v>
      </c>
      <c r="I444" s="9">
        <f t="shared" si="42"/>
        <v>5437</v>
      </c>
      <c r="J444" t="s">
        <v>107</v>
      </c>
      <c r="K444" t="s">
        <v>108</v>
      </c>
      <c r="L444">
        <v>1504328400</v>
      </c>
      <c r="M444" s="12">
        <f t="shared" si="38"/>
        <v>42980.208333333328</v>
      </c>
      <c r="N444">
        <v>1505710800</v>
      </c>
      <c r="O444" s="12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t="s">
        <v>935</v>
      </c>
      <c r="C445" s="6" t="s">
        <v>936</v>
      </c>
      <c r="D445">
        <v>9300</v>
      </c>
      <c r="E445">
        <v>3232</v>
      </c>
      <c r="F445" s="7">
        <f t="shared" si="37"/>
        <v>0.35</v>
      </c>
      <c r="G445" t="s">
        <v>74</v>
      </c>
      <c r="H445">
        <v>90</v>
      </c>
      <c r="I445" s="9">
        <f t="shared" si="42"/>
        <v>1661</v>
      </c>
      <c r="J445" t="s">
        <v>21</v>
      </c>
      <c r="K445" t="s">
        <v>22</v>
      </c>
      <c r="L445">
        <v>1285822800</v>
      </c>
      <c r="M445" s="12">
        <f t="shared" si="38"/>
        <v>40451.208333333336</v>
      </c>
      <c r="N445">
        <v>1287464400</v>
      </c>
      <c r="O445" s="12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t="s">
        <v>748</v>
      </c>
      <c r="C446" s="6" t="s">
        <v>937</v>
      </c>
      <c r="D446">
        <v>6200</v>
      </c>
      <c r="E446">
        <v>10938</v>
      </c>
      <c r="F446" s="7">
        <f t="shared" si="37"/>
        <v>1.76</v>
      </c>
      <c r="G446" t="s">
        <v>20</v>
      </c>
      <c r="H446">
        <v>296</v>
      </c>
      <c r="I446" s="9">
        <f t="shared" si="42"/>
        <v>5617</v>
      </c>
      <c r="J446" t="s">
        <v>21</v>
      </c>
      <c r="K446" t="s">
        <v>22</v>
      </c>
      <c r="L446">
        <v>1311483600</v>
      </c>
      <c r="M446" s="12">
        <f t="shared" si="38"/>
        <v>40748.208333333336</v>
      </c>
      <c r="N446">
        <v>1311656400</v>
      </c>
      <c r="O446" s="12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x14ac:dyDescent="0.25">
      <c r="A447">
        <v>445</v>
      </c>
      <c r="B447" t="s">
        <v>938</v>
      </c>
      <c r="C447" s="6" t="s">
        <v>939</v>
      </c>
      <c r="D447">
        <v>2100</v>
      </c>
      <c r="E447">
        <v>10739</v>
      </c>
      <c r="F447" s="7">
        <f t="shared" si="37"/>
        <v>5.1100000000000003</v>
      </c>
      <c r="G447" t="s">
        <v>20</v>
      </c>
      <c r="H447">
        <v>170</v>
      </c>
      <c r="I447" s="9">
        <f t="shared" si="42"/>
        <v>5454.5</v>
      </c>
      <c r="J447" t="s">
        <v>21</v>
      </c>
      <c r="K447" t="s">
        <v>22</v>
      </c>
      <c r="L447">
        <v>1291356000</v>
      </c>
      <c r="M447" s="12">
        <f t="shared" si="38"/>
        <v>40515.25</v>
      </c>
      <c r="N447">
        <v>1293170400</v>
      </c>
      <c r="O447" s="12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t="s">
        <v>940</v>
      </c>
      <c r="C448" s="6" t="s">
        <v>941</v>
      </c>
      <c r="D448">
        <v>6800</v>
      </c>
      <c r="E448">
        <v>5579</v>
      </c>
      <c r="F448" s="7">
        <f t="shared" si="37"/>
        <v>0.82</v>
      </c>
      <c r="G448" t="s">
        <v>14</v>
      </c>
      <c r="H448">
        <v>186</v>
      </c>
      <c r="I448" s="9">
        <f t="shared" si="42"/>
        <v>2882.5</v>
      </c>
      <c r="J448" t="s">
        <v>21</v>
      </c>
      <c r="K448" t="s">
        <v>22</v>
      </c>
      <c r="L448">
        <v>1355810400</v>
      </c>
      <c r="M448" s="12">
        <f t="shared" si="38"/>
        <v>41261.25</v>
      </c>
      <c r="N448">
        <v>1355983200</v>
      </c>
      <c r="O448" s="12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x14ac:dyDescent="0.25">
      <c r="A449">
        <v>447</v>
      </c>
      <c r="B449" t="s">
        <v>942</v>
      </c>
      <c r="C449" s="6" t="s">
        <v>943</v>
      </c>
      <c r="D449">
        <v>155200</v>
      </c>
      <c r="E449">
        <v>37754</v>
      </c>
      <c r="F449" s="7">
        <f t="shared" si="37"/>
        <v>0.24</v>
      </c>
      <c r="G449" t="s">
        <v>74</v>
      </c>
      <c r="H449">
        <v>439</v>
      </c>
      <c r="I449" s="9">
        <f t="shared" si="42"/>
        <v>19096.5</v>
      </c>
      <c r="J449" t="s">
        <v>40</v>
      </c>
      <c r="K449" t="s">
        <v>41</v>
      </c>
      <c r="L449">
        <v>1513663200</v>
      </c>
      <c r="M449" s="12">
        <f t="shared" si="38"/>
        <v>43088.25</v>
      </c>
      <c r="N449">
        <v>1515045600</v>
      </c>
      <c r="O449" s="12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t="s">
        <v>944</v>
      </c>
      <c r="C450" s="6" t="s">
        <v>945</v>
      </c>
      <c r="D450">
        <v>89900</v>
      </c>
      <c r="E450">
        <v>45384</v>
      </c>
      <c r="F450" s="7">
        <f t="shared" si="37"/>
        <v>0.5</v>
      </c>
      <c r="G450" t="s">
        <v>14</v>
      </c>
      <c r="H450">
        <v>605</v>
      </c>
      <c r="I450" s="9">
        <f t="shared" si="42"/>
        <v>22994.5</v>
      </c>
      <c r="J450" t="s">
        <v>21</v>
      </c>
      <c r="K450" t="s">
        <v>22</v>
      </c>
      <c r="L450">
        <v>1365915600</v>
      </c>
      <c r="M450" s="12">
        <f t="shared" si="38"/>
        <v>41378.208333333336</v>
      </c>
      <c r="N450">
        <v>1366088400</v>
      </c>
      <c r="O450" s="12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t="s">
        <v>946</v>
      </c>
      <c r="C451" s="6" t="s">
        <v>947</v>
      </c>
      <c r="D451">
        <v>900</v>
      </c>
      <c r="E451">
        <v>8703</v>
      </c>
      <c r="F451" s="7">
        <f t="shared" ref="F451:F514" si="43">ROUND(IFERROR(1-(D451-E451)/D451,0),2)</f>
        <v>9.67</v>
      </c>
      <c r="G451" t="s">
        <v>20</v>
      </c>
      <c r="H451">
        <v>86</v>
      </c>
      <c r="I451" s="9">
        <f t="shared" si="42"/>
        <v>4394.5</v>
      </c>
      <c r="J451" t="s">
        <v>36</v>
      </c>
      <c r="K451" t="s">
        <v>37</v>
      </c>
      <c r="L451">
        <v>1551852000</v>
      </c>
      <c r="M451" s="12">
        <f t="shared" ref="M451:M514" si="44">(L451/86400)+DATE(1970,1,1)</f>
        <v>43530.25</v>
      </c>
      <c r="N451">
        <v>1553317200</v>
      </c>
      <c r="O451" s="12">
        <f t="shared" ref="O451:O514" si="45">(N451/86400)+DATE(1970,1,1)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 SEARCH("/",R451,1)-1)</f>
        <v>games</v>
      </c>
      <c r="T451" t="str">
        <f t="shared" ref="T451:T514" si="47">RIGHT(R451,LEN( R451 ) - FIND( "/", R451 ))</f>
        <v>video games</v>
      </c>
    </row>
    <row r="452" spans="1:20" x14ac:dyDescent="0.25">
      <c r="A452">
        <v>450</v>
      </c>
      <c r="B452" t="s">
        <v>948</v>
      </c>
      <c r="C452" s="6" t="s">
        <v>949</v>
      </c>
      <c r="D452">
        <v>100</v>
      </c>
      <c r="E452">
        <v>4</v>
      </c>
      <c r="F452" s="7">
        <f t="shared" si="43"/>
        <v>0.04</v>
      </c>
      <c r="G452" t="s">
        <v>14</v>
      </c>
      <c r="H452">
        <v>1</v>
      </c>
      <c r="I452" s="9">
        <f t="shared" si="42"/>
        <v>2.5</v>
      </c>
      <c r="J452" t="s">
        <v>15</v>
      </c>
      <c r="K452" t="s">
        <v>16</v>
      </c>
      <c r="L452">
        <v>1540098000</v>
      </c>
      <c r="M452" s="12">
        <f t="shared" si="44"/>
        <v>43394.208333333328</v>
      </c>
      <c r="N452">
        <v>1542088800</v>
      </c>
      <c r="O452" s="12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t="s">
        <v>950</v>
      </c>
      <c r="C453" s="6" t="s">
        <v>951</v>
      </c>
      <c r="D453">
        <v>148400</v>
      </c>
      <c r="E453">
        <v>182302</v>
      </c>
      <c r="F453" s="7">
        <f t="shared" si="43"/>
        <v>1.23</v>
      </c>
      <c r="G453" t="s">
        <v>20</v>
      </c>
      <c r="H453">
        <v>6286</v>
      </c>
      <c r="I453" s="9">
        <f t="shared" si="42"/>
        <v>94294</v>
      </c>
      <c r="J453" t="s">
        <v>21</v>
      </c>
      <c r="K453" t="s">
        <v>22</v>
      </c>
      <c r="L453">
        <v>1500440400</v>
      </c>
      <c r="M453" s="12">
        <f t="shared" si="44"/>
        <v>42935.208333333328</v>
      </c>
      <c r="N453">
        <v>1503118800</v>
      </c>
      <c r="O453" s="12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x14ac:dyDescent="0.25">
      <c r="A454">
        <v>452</v>
      </c>
      <c r="B454" t="s">
        <v>952</v>
      </c>
      <c r="C454" s="6" t="s">
        <v>953</v>
      </c>
      <c r="D454">
        <v>4800</v>
      </c>
      <c r="E454">
        <v>3045</v>
      </c>
      <c r="F454" s="7">
        <f t="shared" si="43"/>
        <v>0.63</v>
      </c>
      <c r="G454" t="s">
        <v>14</v>
      </c>
      <c r="H454">
        <v>31</v>
      </c>
      <c r="I454" s="9">
        <f t="shared" si="42"/>
        <v>1538</v>
      </c>
      <c r="J454" t="s">
        <v>21</v>
      </c>
      <c r="K454" t="s">
        <v>22</v>
      </c>
      <c r="L454">
        <v>1278392400</v>
      </c>
      <c r="M454" s="12">
        <f t="shared" si="44"/>
        <v>40365.208333333336</v>
      </c>
      <c r="N454">
        <v>1278478800</v>
      </c>
      <c r="O454" s="12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x14ac:dyDescent="0.25">
      <c r="A455">
        <v>453</v>
      </c>
      <c r="B455" t="s">
        <v>954</v>
      </c>
      <c r="C455" s="6" t="s">
        <v>955</v>
      </c>
      <c r="D455">
        <v>182400</v>
      </c>
      <c r="E455">
        <v>102749</v>
      </c>
      <c r="F455" s="7">
        <f t="shared" si="43"/>
        <v>0.56000000000000005</v>
      </c>
      <c r="G455" t="s">
        <v>14</v>
      </c>
      <c r="H455">
        <v>1181</v>
      </c>
      <c r="I455" s="9">
        <f t="shared" si="42"/>
        <v>51965</v>
      </c>
      <c r="J455" t="s">
        <v>21</v>
      </c>
      <c r="K455" t="s">
        <v>22</v>
      </c>
      <c r="L455">
        <v>1480572000</v>
      </c>
      <c r="M455" s="12">
        <f t="shared" si="44"/>
        <v>42705.25</v>
      </c>
      <c r="N455">
        <v>1484114400</v>
      </c>
      <c r="O455" s="12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t="s">
        <v>956</v>
      </c>
      <c r="C456" s="6" t="s">
        <v>957</v>
      </c>
      <c r="D456">
        <v>4000</v>
      </c>
      <c r="E456">
        <v>1763</v>
      </c>
      <c r="F456" s="7">
        <f t="shared" si="43"/>
        <v>0.44</v>
      </c>
      <c r="G456" t="s">
        <v>14</v>
      </c>
      <c r="H456">
        <v>39</v>
      </c>
      <c r="I456" s="9">
        <f t="shared" si="42"/>
        <v>901</v>
      </c>
      <c r="J456" t="s">
        <v>21</v>
      </c>
      <c r="K456" t="s">
        <v>22</v>
      </c>
      <c r="L456">
        <v>1382331600</v>
      </c>
      <c r="M456" s="12">
        <f t="shared" si="44"/>
        <v>41568.208333333336</v>
      </c>
      <c r="N456">
        <v>1385445600</v>
      </c>
      <c r="O456" s="12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t="s">
        <v>958</v>
      </c>
      <c r="C457" s="6" t="s">
        <v>959</v>
      </c>
      <c r="D457">
        <v>116500</v>
      </c>
      <c r="E457">
        <v>137904</v>
      </c>
      <c r="F457" s="7">
        <f t="shared" si="43"/>
        <v>1.18</v>
      </c>
      <c r="G457" t="s">
        <v>20</v>
      </c>
      <c r="H457">
        <v>3727</v>
      </c>
      <c r="I457" s="9">
        <f t="shared" si="42"/>
        <v>70815.5</v>
      </c>
      <c r="J457" t="s">
        <v>21</v>
      </c>
      <c r="K457" t="s">
        <v>22</v>
      </c>
      <c r="L457">
        <v>1316754000</v>
      </c>
      <c r="M457" s="12">
        <f t="shared" si="44"/>
        <v>40809.208333333336</v>
      </c>
      <c r="N457">
        <v>1318741200</v>
      </c>
      <c r="O457" s="12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x14ac:dyDescent="0.25">
      <c r="A458">
        <v>456</v>
      </c>
      <c r="B458" t="s">
        <v>960</v>
      </c>
      <c r="C458" s="6" t="s">
        <v>961</v>
      </c>
      <c r="D458">
        <v>146400</v>
      </c>
      <c r="E458">
        <v>152438</v>
      </c>
      <c r="F458" s="7">
        <f t="shared" si="43"/>
        <v>1.04</v>
      </c>
      <c r="G458" t="s">
        <v>20</v>
      </c>
      <c r="H458">
        <v>1605</v>
      </c>
      <c r="I458" s="9">
        <f t="shared" si="42"/>
        <v>77021.5</v>
      </c>
      <c r="J458" t="s">
        <v>21</v>
      </c>
      <c r="K458" t="s">
        <v>22</v>
      </c>
      <c r="L458">
        <v>1518242400</v>
      </c>
      <c r="M458" s="12">
        <f t="shared" si="44"/>
        <v>43141.25</v>
      </c>
      <c r="N458">
        <v>1518242400</v>
      </c>
      <c r="O458" s="12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t="s">
        <v>962</v>
      </c>
      <c r="C459" s="6" t="s">
        <v>963</v>
      </c>
      <c r="D459">
        <v>5000</v>
      </c>
      <c r="E459">
        <v>1332</v>
      </c>
      <c r="F459" s="7">
        <f t="shared" si="43"/>
        <v>0.27</v>
      </c>
      <c r="G459" t="s">
        <v>14</v>
      </c>
      <c r="H459">
        <v>46</v>
      </c>
      <c r="I459" s="9">
        <f t="shared" si="42"/>
        <v>689</v>
      </c>
      <c r="J459" t="s">
        <v>21</v>
      </c>
      <c r="K459" t="s">
        <v>22</v>
      </c>
      <c r="L459">
        <v>1476421200</v>
      </c>
      <c r="M459" s="12">
        <f t="shared" si="44"/>
        <v>42657.208333333328</v>
      </c>
      <c r="N459">
        <v>1476594000</v>
      </c>
      <c r="O459" s="12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t="s">
        <v>964</v>
      </c>
      <c r="C460" s="6" t="s">
        <v>965</v>
      </c>
      <c r="D460">
        <v>33800</v>
      </c>
      <c r="E460">
        <v>118706</v>
      </c>
      <c r="F460" s="7">
        <f t="shared" si="43"/>
        <v>3.51</v>
      </c>
      <c r="G460" t="s">
        <v>20</v>
      </c>
      <c r="H460">
        <v>2120</v>
      </c>
      <c r="I460" s="9">
        <f t="shared" si="42"/>
        <v>60413</v>
      </c>
      <c r="J460" t="s">
        <v>21</v>
      </c>
      <c r="K460" t="s">
        <v>22</v>
      </c>
      <c r="L460">
        <v>1269752400</v>
      </c>
      <c r="M460" s="12">
        <f t="shared" si="44"/>
        <v>40265.208333333336</v>
      </c>
      <c r="N460">
        <v>1273554000</v>
      </c>
      <c r="O460" s="12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t="s">
        <v>966</v>
      </c>
      <c r="C461" s="6" t="s">
        <v>967</v>
      </c>
      <c r="D461">
        <v>6300</v>
      </c>
      <c r="E461">
        <v>5674</v>
      </c>
      <c r="F461" s="7">
        <f t="shared" si="43"/>
        <v>0.9</v>
      </c>
      <c r="G461" t="s">
        <v>14</v>
      </c>
      <c r="H461">
        <v>105</v>
      </c>
      <c r="I461" s="9">
        <f t="shared" si="42"/>
        <v>2889.5</v>
      </c>
      <c r="J461" t="s">
        <v>21</v>
      </c>
      <c r="K461" t="s">
        <v>22</v>
      </c>
      <c r="L461">
        <v>1419746400</v>
      </c>
      <c r="M461" s="12">
        <f t="shared" si="44"/>
        <v>42001.25</v>
      </c>
      <c r="N461">
        <v>1421906400</v>
      </c>
      <c r="O461" s="12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t="s">
        <v>968</v>
      </c>
      <c r="C462" s="6" t="s">
        <v>969</v>
      </c>
      <c r="D462">
        <v>2400</v>
      </c>
      <c r="E462">
        <v>4119</v>
      </c>
      <c r="F462" s="7">
        <f t="shared" si="43"/>
        <v>1.72</v>
      </c>
      <c r="G462" t="s">
        <v>20</v>
      </c>
      <c r="H462">
        <v>50</v>
      </c>
      <c r="I462" s="9">
        <f t="shared" si="42"/>
        <v>2084.5</v>
      </c>
      <c r="J462" t="s">
        <v>21</v>
      </c>
      <c r="K462" t="s">
        <v>22</v>
      </c>
      <c r="L462">
        <v>1281330000</v>
      </c>
      <c r="M462" s="12">
        <f t="shared" si="44"/>
        <v>40399.208333333336</v>
      </c>
      <c r="N462">
        <v>1281589200</v>
      </c>
      <c r="O462" s="12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t="s">
        <v>970</v>
      </c>
      <c r="C463" s="6" t="s">
        <v>971</v>
      </c>
      <c r="D463">
        <v>98800</v>
      </c>
      <c r="E463">
        <v>139354</v>
      </c>
      <c r="F463" s="7">
        <f t="shared" si="43"/>
        <v>1.41</v>
      </c>
      <c r="G463" t="s">
        <v>20</v>
      </c>
      <c r="H463">
        <v>2080</v>
      </c>
      <c r="I463" s="9">
        <f t="shared" si="42"/>
        <v>70717</v>
      </c>
      <c r="J463" t="s">
        <v>21</v>
      </c>
      <c r="K463" t="s">
        <v>22</v>
      </c>
      <c r="L463">
        <v>1398661200</v>
      </c>
      <c r="M463" s="12">
        <f t="shared" si="44"/>
        <v>41757.208333333336</v>
      </c>
      <c r="N463">
        <v>1400389200</v>
      </c>
      <c r="O463" s="12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t="s">
        <v>972</v>
      </c>
      <c r="C464" s="6" t="s">
        <v>973</v>
      </c>
      <c r="D464">
        <v>188800</v>
      </c>
      <c r="E464">
        <v>57734</v>
      </c>
      <c r="F464" s="7">
        <f t="shared" si="43"/>
        <v>0.31</v>
      </c>
      <c r="G464" t="s">
        <v>14</v>
      </c>
      <c r="H464">
        <v>535</v>
      </c>
      <c r="I464" s="9">
        <f t="shared" si="42"/>
        <v>29134.5</v>
      </c>
      <c r="J464" t="s">
        <v>21</v>
      </c>
      <c r="K464" t="s">
        <v>22</v>
      </c>
      <c r="L464">
        <v>1359525600</v>
      </c>
      <c r="M464" s="12">
        <f t="shared" si="44"/>
        <v>41304.25</v>
      </c>
      <c r="N464">
        <v>1362808800</v>
      </c>
      <c r="O464" s="12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x14ac:dyDescent="0.25">
      <c r="A465">
        <v>463</v>
      </c>
      <c r="B465" t="s">
        <v>974</v>
      </c>
      <c r="C465" s="6" t="s">
        <v>975</v>
      </c>
      <c r="D465">
        <v>134300</v>
      </c>
      <c r="E465">
        <v>145265</v>
      </c>
      <c r="F465" s="7">
        <f t="shared" si="43"/>
        <v>1.08</v>
      </c>
      <c r="G465" t="s">
        <v>20</v>
      </c>
      <c r="H465">
        <v>2105</v>
      </c>
      <c r="I465" s="9">
        <f t="shared" si="42"/>
        <v>73685</v>
      </c>
      <c r="J465" t="s">
        <v>21</v>
      </c>
      <c r="K465" t="s">
        <v>22</v>
      </c>
      <c r="L465">
        <v>1388469600</v>
      </c>
      <c r="M465" s="12">
        <f t="shared" si="44"/>
        <v>41639.25</v>
      </c>
      <c r="N465">
        <v>1388815200</v>
      </c>
      <c r="O465" s="12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t="s">
        <v>976</v>
      </c>
      <c r="C466" s="6" t="s">
        <v>977</v>
      </c>
      <c r="D466">
        <v>71200</v>
      </c>
      <c r="E466">
        <v>95020</v>
      </c>
      <c r="F466" s="7">
        <f t="shared" si="43"/>
        <v>1.33</v>
      </c>
      <c r="G466" t="s">
        <v>20</v>
      </c>
      <c r="H466">
        <v>2436</v>
      </c>
      <c r="I466" s="9">
        <f t="shared" si="42"/>
        <v>48728</v>
      </c>
      <c r="J466" t="s">
        <v>21</v>
      </c>
      <c r="K466" t="s">
        <v>22</v>
      </c>
      <c r="L466">
        <v>1518328800</v>
      </c>
      <c r="M466" s="12">
        <f t="shared" si="44"/>
        <v>43142.25</v>
      </c>
      <c r="N466">
        <v>1519538400</v>
      </c>
      <c r="O466" s="12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t="s">
        <v>978</v>
      </c>
      <c r="C467" s="6" t="s">
        <v>979</v>
      </c>
      <c r="D467">
        <v>4700</v>
      </c>
      <c r="E467">
        <v>8829</v>
      </c>
      <c r="F467" s="7">
        <f t="shared" si="43"/>
        <v>1.88</v>
      </c>
      <c r="G467" t="s">
        <v>20</v>
      </c>
      <c r="H467">
        <v>80</v>
      </c>
      <c r="I467" s="9">
        <f t="shared" si="42"/>
        <v>4454.5</v>
      </c>
      <c r="J467" t="s">
        <v>21</v>
      </c>
      <c r="K467" t="s">
        <v>22</v>
      </c>
      <c r="L467">
        <v>1517032800</v>
      </c>
      <c r="M467" s="12">
        <f t="shared" si="44"/>
        <v>43127.25</v>
      </c>
      <c r="N467">
        <v>1517810400</v>
      </c>
      <c r="O467" s="12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t="s">
        <v>980</v>
      </c>
      <c r="C468" s="6" t="s">
        <v>981</v>
      </c>
      <c r="D468">
        <v>1200</v>
      </c>
      <c r="E468">
        <v>3984</v>
      </c>
      <c r="F468" s="7">
        <f t="shared" si="43"/>
        <v>3.32</v>
      </c>
      <c r="G468" t="s">
        <v>20</v>
      </c>
      <c r="H468">
        <v>42</v>
      </c>
      <c r="I468" s="9">
        <f t="shared" si="42"/>
        <v>2013</v>
      </c>
      <c r="J468" t="s">
        <v>21</v>
      </c>
      <c r="K468" t="s">
        <v>22</v>
      </c>
      <c r="L468">
        <v>1368594000</v>
      </c>
      <c r="M468" s="12">
        <f t="shared" si="44"/>
        <v>41409.208333333336</v>
      </c>
      <c r="N468">
        <v>1370581200</v>
      </c>
      <c r="O468" s="12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x14ac:dyDescent="0.25">
      <c r="A469">
        <v>467</v>
      </c>
      <c r="B469" t="s">
        <v>982</v>
      </c>
      <c r="C469" s="6" t="s">
        <v>983</v>
      </c>
      <c r="D469">
        <v>1400</v>
      </c>
      <c r="E469">
        <v>8053</v>
      </c>
      <c r="F469" s="7">
        <f t="shared" si="43"/>
        <v>5.75</v>
      </c>
      <c r="G469" t="s">
        <v>20</v>
      </c>
      <c r="H469">
        <v>139</v>
      </c>
      <c r="I469" s="9">
        <f t="shared" si="42"/>
        <v>4096</v>
      </c>
      <c r="J469" t="s">
        <v>15</v>
      </c>
      <c r="K469" t="s">
        <v>16</v>
      </c>
      <c r="L469">
        <v>1448258400</v>
      </c>
      <c r="M469" s="12">
        <f t="shared" si="44"/>
        <v>42331.25</v>
      </c>
      <c r="N469">
        <v>1448863200</v>
      </c>
      <c r="O469" s="12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t="s">
        <v>984</v>
      </c>
      <c r="C470" s="6" t="s">
        <v>985</v>
      </c>
      <c r="D470">
        <v>4000</v>
      </c>
      <c r="E470">
        <v>1620</v>
      </c>
      <c r="F470" s="7">
        <f t="shared" si="43"/>
        <v>0.41</v>
      </c>
      <c r="G470" t="s">
        <v>14</v>
      </c>
      <c r="H470">
        <v>16</v>
      </c>
      <c r="I470" s="9">
        <f t="shared" si="42"/>
        <v>818</v>
      </c>
      <c r="J470" t="s">
        <v>21</v>
      </c>
      <c r="K470" t="s">
        <v>22</v>
      </c>
      <c r="L470">
        <v>1555218000</v>
      </c>
      <c r="M470" s="12">
        <f t="shared" si="44"/>
        <v>43569.208333333328</v>
      </c>
      <c r="N470">
        <v>1556600400</v>
      </c>
      <c r="O470" s="12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t="s">
        <v>986</v>
      </c>
      <c r="C471" s="6" t="s">
        <v>987</v>
      </c>
      <c r="D471">
        <v>5600</v>
      </c>
      <c r="E471">
        <v>10328</v>
      </c>
      <c r="F471" s="7">
        <f t="shared" si="43"/>
        <v>1.84</v>
      </c>
      <c r="G471" t="s">
        <v>20</v>
      </c>
      <c r="H471">
        <v>159</v>
      </c>
      <c r="I471" s="9">
        <f t="shared" si="42"/>
        <v>5243.5</v>
      </c>
      <c r="J471" t="s">
        <v>21</v>
      </c>
      <c r="K471" t="s">
        <v>22</v>
      </c>
      <c r="L471">
        <v>1431925200</v>
      </c>
      <c r="M471" s="12">
        <f t="shared" si="44"/>
        <v>42142.208333333328</v>
      </c>
      <c r="N471">
        <v>1432098000</v>
      </c>
      <c r="O471" s="12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t="s">
        <v>988</v>
      </c>
      <c r="C472" s="6" t="s">
        <v>989</v>
      </c>
      <c r="D472">
        <v>3600</v>
      </c>
      <c r="E472">
        <v>10289</v>
      </c>
      <c r="F472" s="7">
        <f t="shared" si="43"/>
        <v>2.86</v>
      </c>
      <c r="G472" t="s">
        <v>20</v>
      </c>
      <c r="H472">
        <v>381</v>
      </c>
      <c r="I472" s="9">
        <f t="shared" si="42"/>
        <v>5335</v>
      </c>
      <c r="J472" t="s">
        <v>21</v>
      </c>
      <c r="K472" t="s">
        <v>22</v>
      </c>
      <c r="L472">
        <v>1481522400</v>
      </c>
      <c r="M472" s="12">
        <f t="shared" si="44"/>
        <v>42716.25</v>
      </c>
      <c r="N472">
        <v>1482127200</v>
      </c>
      <c r="O472" s="12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t="s">
        <v>446</v>
      </c>
      <c r="C473" s="6" t="s">
        <v>990</v>
      </c>
      <c r="D473">
        <v>3100</v>
      </c>
      <c r="E473">
        <v>9889</v>
      </c>
      <c r="F473" s="7">
        <f t="shared" si="43"/>
        <v>3.19</v>
      </c>
      <c r="G473" t="s">
        <v>20</v>
      </c>
      <c r="H473">
        <v>194</v>
      </c>
      <c r="I473" s="9">
        <f t="shared" si="42"/>
        <v>5041.5</v>
      </c>
      <c r="J473" t="s">
        <v>40</v>
      </c>
      <c r="K473" t="s">
        <v>41</v>
      </c>
      <c r="L473">
        <v>1335934800</v>
      </c>
      <c r="M473" s="12">
        <f t="shared" si="44"/>
        <v>41031.208333333336</v>
      </c>
      <c r="N473">
        <v>1335934800</v>
      </c>
      <c r="O473" s="12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t="s">
        <v>991</v>
      </c>
      <c r="C474" s="6" t="s">
        <v>992</v>
      </c>
      <c r="D474">
        <v>153800</v>
      </c>
      <c r="E474">
        <v>60342</v>
      </c>
      <c r="F474" s="7">
        <f t="shared" si="43"/>
        <v>0.39</v>
      </c>
      <c r="G474" t="s">
        <v>14</v>
      </c>
      <c r="H474">
        <v>575</v>
      </c>
      <c r="I474" s="9">
        <f t="shared" si="42"/>
        <v>30458.5</v>
      </c>
      <c r="J474" t="s">
        <v>21</v>
      </c>
      <c r="K474" t="s">
        <v>22</v>
      </c>
      <c r="L474">
        <v>1552280400</v>
      </c>
      <c r="M474" s="12">
        <f t="shared" si="44"/>
        <v>43535.208333333328</v>
      </c>
      <c r="N474">
        <v>1556946000</v>
      </c>
      <c r="O474" s="12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t="s">
        <v>993</v>
      </c>
      <c r="C475" s="6" t="s">
        <v>994</v>
      </c>
      <c r="D475">
        <v>5000</v>
      </c>
      <c r="E475">
        <v>8907</v>
      </c>
      <c r="F475" s="7">
        <f t="shared" si="43"/>
        <v>1.78</v>
      </c>
      <c r="G475" t="s">
        <v>20</v>
      </c>
      <c r="H475">
        <v>106</v>
      </c>
      <c r="I475" s="9">
        <f t="shared" si="42"/>
        <v>4506.5</v>
      </c>
      <c r="J475" t="s">
        <v>21</v>
      </c>
      <c r="K475" t="s">
        <v>22</v>
      </c>
      <c r="L475">
        <v>1529989200</v>
      </c>
      <c r="M475" s="12">
        <f t="shared" si="44"/>
        <v>43277.208333333328</v>
      </c>
      <c r="N475">
        <v>1530075600</v>
      </c>
      <c r="O475" s="12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t="s">
        <v>995</v>
      </c>
      <c r="C476" s="6" t="s">
        <v>996</v>
      </c>
      <c r="D476">
        <v>4000</v>
      </c>
      <c r="E476">
        <v>14606</v>
      </c>
      <c r="F476" s="7">
        <f t="shared" si="43"/>
        <v>3.65</v>
      </c>
      <c r="G476" t="s">
        <v>20</v>
      </c>
      <c r="H476">
        <v>142</v>
      </c>
      <c r="I476" s="9">
        <f t="shared" si="42"/>
        <v>7374</v>
      </c>
      <c r="J476" t="s">
        <v>21</v>
      </c>
      <c r="K476" t="s">
        <v>22</v>
      </c>
      <c r="L476">
        <v>1418709600</v>
      </c>
      <c r="M476" s="12">
        <f t="shared" si="44"/>
        <v>41989.25</v>
      </c>
      <c r="N476">
        <v>1418796000</v>
      </c>
      <c r="O476" s="12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x14ac:dyDescent="0.25">
      <c r="A477">
        <v>475</v>
      </c>
      <c r="B477" t="s">
        <v>997</v>
      </c>
      <c r="C477" s="6" t="s">
        <v>998</v>
      </c>
      <c r="D477">
        <v>7400</v>
      </c>
      <c r="E477">
        <v>8432</v>
      </c>
      <c r="F477" s="7">
        <f t="shared" si="43"/>
        <v>1.1399999999999999</v>
      </c>
      <c r="G477" t="s">
        <v>20</v>
      </c>
      <c r="H477">
        <v>211</v>
      </c>
      <c r="I477" s="9">
        <f t="shared" si="42"/>
        <v>4321.5</v>
      </c>
      <c r="J477" t="s">
        <v>21</v>
      </c>
      <c r="K477" t="s">
        <v>22</v>
      </c>
      <c r="L477">
        <v>1372136400</v>
      </c>
      <c r="M477" s="12">
        <f t="shared" si="44"/>
        <v>41450.208333333336</v>
      </c>
      <c r="N477">
        <v>1372482000</v>
      </c>
      <c r="O477" s="12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x14ac:dyDescent="0.25">
      <c r="A478">
        <v>476</v>
      </c>
      <c r="B478" t="s">
        <v>999</v>
      </c>
      <c r="C478" s="6" t="s">
        <v>1000</v>
      </c>
      <c r="D478">
        <v>191500</v>
      </c>
      <c r="E478">
        <v>57122</v>
      </c>
      <c r="F478" s="7">
        <f t="shared" si="43"/>
        <v>0.3</v>
      </c>
      <c r="G478" t="s">
        <v>14</v>
      </c>
      <c r="H478">
        <v>1120</v>
      </c>
      <c r="I478" s="9">
        <f t="shared" si="42"/>
        <v>29121</v>
      </c>
      <c r="J478" t="s">
        <v>21</v>
      </c>
      <c r="K478" t="s">
        <v>22</v>
      </c>
      <c r="L478">
        <v>1533877200</v>
      </c>
      <c r="M478" s="12">
        <f t="shared" si="44"/>
        <v>43322.208333333328</v>
      </c>
      <c r="N478">
        <v>1534395600</v>
      </c>
      <c r="O478" s="12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t="s">
        <v>1001</v>
      </c>
      <c r="C479" s="6" t="s">
        <v>1002</v>
      </c>
      <c r="D479">
        <v>8500</v>
      </c>
      <c r="E479">
        <v>4613</v>
      </c>
      <c r="F479" s="7">
        <f t="shared" si="43"/>
        <v>0.54</v>
      </c>
      <c r="G479" t="s">
        <v>14</v>
      </c>
      <c r="H479">
        <v>113</v>
      </c>
      <c r="I479" s="9">
        <f t="shared" si="42"/>
        <v>2363</v>
      </c>
      <c r="J479" t="s">
        <v>21</v>
      </c>
      <c r="K479" t="s">
        <v>22</v>
      </c>
      <c r="L479">
        <v>1309064400</v>
      </c>
      <c r="M479" s="12">
        <f t="shared" si="44"/>
        <v>40720.208333333336</v>
      </c>
      <c r="N479">
        <v>1311397200</v>
      </c>
      <c r="O479" s="12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t="s">
        <v>1003</v>
      </c>
      <c r="C480" s="6" t="s">
        <v>1004</v>
      </c>
      <c r="D480">
        <v>68800</v>
      </c>
      <c r="E480">
        <v>162603</v>
      </c>
      <c r="F480" s="7">
        <f t="shared" si="43"/>
        <v>2.36</v>
      </c>
      <c r="G480" t="s">
        <v>20</v>
      </c>
      <c r="H480">
        <v>2756</v>
      </c>
      <c r="I480" s="9">
        <f t="shared" si="42"/>
        <v>82679.5</v>
      </c>
      <c r="J480" t="s">
        <v>21</v>
      </c>
      <c r="K480" t="s">
        <v>22</v>
      </c>
      <c r="L480">
        <v>1425877200</v>
      </c>
      <c r="M480" s="12">
        <f t="shared" si="44"/>
        <v>42072.208333333328</v>
      </c>
      <c r="N480">
        <v>1426914000</v>
      </c>
      <c r="O480" s="12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t="s">
        <v>1005</v>
      </c>
      <c r="C481" s="6" t="s">
        <v>1006</v>
      </c>
      <c r="D481">
        <v>2400</v>
      </c>
      <c r="E481">
        <v>12310</v>
      </c>
      <c r="F481" s="7">
        <f t="shared" si="43"/>
        <v>5.13</v>
      </c>
      <c r="G481" t="s">
        <v>20</v>
      </c>
      <c r="H481">
        <v>173</v>
      </c>
      <c r="I481" s="9">
        <f t="shared" si="42"/>
        <v>6241.5</v>
      </c>
      <c r="J481" t="s">
        <v>40</v>
      </c>
      <c r="K481" t="s">
        <v>41</v>
      </c>
      <c r="L481">
        <v>1501304400</v>
      </c>
      <c r="M481" s="12">
        <f t="shared" si="44"/>
        <v>42945.208333333328</v>
      </c>
      <c r="N481">
        <v>1501477200</v>
      </c>
      <c r="O481" s="12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t="s">
        <v>1007</v>
      </c>
      <c r="C482" s="6" t="s">
        <v>1008</v>
      </c>
      <c r="D482">
        <v>8600</v>
      </c>
      <c r="E482">
        <v>8656</v>
      </c>
      <c r="F482" s="7">
        <f t="shared" si="43"/>
        <v>1.01</v>
      </c>
      <c r="G482" t="s">
        <v>20</v>
      </c>
      <c r="H482">
        <v>87</v>
      </c>
      <c r="I482" s="9">
        <f t="shared" si="42"/>
        <v>4371.5</v>
      </c>
      <c r="J482" t="s">
        <v>21</v>
      </c>
      <c r="K482" t="s">
        <v>22</v>
      </c>
      <c r="L482">
        <v>1268287200</v>
      </c>
      <c r="M482" s="12">
        <f t="shared" si="44"/>
        <v>40248.25</v>
      </c>
      <c r="N482">
        <v>1269061200</v>
      </c>
      <c r="O482" s="12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x14ac:dyDescent="0.25">
      <c r="A483">
        <v>481</v>
      </c>
      <c r="B483" t="s">
        <v>1009</v>
      </c>
      <c r="C483" s="6" t="s">
        <v>1010</v>
      </c>
      <c r="D483">
        <v>196600</v>
      </c>
      <c r="E483">
        <v>159931</v>
      </c>
      <c r="F483" s="7">
        <f t="shared" si="43"/>
        <v>0.81</v>
      </c>
      <c r="G483" t="s">
        <v>14</v>
      </c>
      <c r="H483">
        <v>1538</v>
      </c>
      <c r="I483" s="9">
        <f t="shared" si="42"/>
        <v>80734.5</v>
      </c>
      <c r="J483" t="s">
        <v>21</v>
      </c>
      <c r="K483" t="s">
        <v>22</v>
      </c>
      <c r="L483">
        <v>1412139600</v>
      </c>
      <c r="M483" s="12">
        <f t="shared" si="44"/>
        <v>41913.208333333336</v>
      </c>
      <c r="N483">
        <v>1415772000</v>
      </c>
      <c r="O483" s="12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x14ac:dyDescent="0.25">
      <c r="A484">
        <v>482</v>
      </c>
      <c r="B484" t="s">
        <v>1011</v>
      </c>
      <c r="C484" s="6" t="s">
        <v>1012</v>
      </c>
      <c r="D484">
        <v>4200</v>
      </c>
      <c r="E484">
        <v>689</v>
      </c>
      <c r="F484" s="7">
        <f t="shared" si="43"/>
        <v>0.16</v>
      </c>
      <c r="G484" t="s">
        <v>14</v>
      </c>
      <c r="H484">
        <v>9</v>
      </c>
      <c r="I484" s="9">
        <f t="shared" si="42"/>
        <v>349</v>
      </c>
      <c r="J484" t="s">
        <v>21</v>
      </c>
      <c r="K484" t="s">
        <v>22</v>
      </c>
      <c r="L484">
        <v>1330063200</v>
      </c>
      <c r="M484" s="12">
        <f t="shared" si="44"/>
        <v>40963.25</v>
      </c>
      <c r="N484">
        <v>1331013600</v>
      </c>
      <c r="O484" s="12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t="s">
        <v>1013</v>
      </c>
      <c r="C485" s="6" t="s">
        <v>1014</v>
      </c>
      <c r="D485">
        <v>91400</v>
      </c>
      <c r="E485">
        <v>48236</v>
      </c>
      <c r="F485" s="7">
        <f t="shared" si="43"/>
        <v>0.53</v>
      </c>
      <c r="G485" t="s">
        <v>14</v>
      </c>
      <c r="H485">
        <v>554</v>
      </c>
      <c r="I485" s="9">
        <f t="shared" si="42"/>
        <v>24395</v>
      </c>
      <c r="J485" t="s">
        <v>21</v>
      </c>
      <c r="K485" t="s">
        <v>22</v>
      </c>
      <c r="L485">
        <v>1576130400</v>
      </c>
      <c r="M485" s="12">
        <f t="shared" si="44"/>
        <v>43811.25</v>
      </c>
      <c r="N485">
        <v>1576735200</v>
      </c>
      <c r="O485" s="12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t="s">
        <v>1015</v>
      </c>
      <c r="C486" s="6" t="s">
        <v>1016</v>
      </c>
      <c r="D486">
        <v>29600</v>
      </c>
      <c r="E486">
        <v>77021</v>
      </c>
      <c r="F486" s="7">
        <f t="shared" si="43"/>
        <v>2.6</v>
      </c>
      <c r="G486" t="s">
        <v>20</v>
      </c>
      <c r="H486">
        <v>1572</v>
      </c>
      <c r="I486" s="9">
        <f t="shared" si="42"/>
        <v>39296.5</v>
      </c>
      <c r="J486" t="s">
        <v>40</v>
      </c>
      <c r="K486" t="s">
        <v>41</v>
      </c>
      <c r="L486">
        <v>1407128400</v>
      </c>
      <c r="M486" s="12">
        <f t="shared" si="44"/>
        <v>41855.208333333336</v>
      </c>
      <c r="N486">
        <v>1411362000</v>
      </c>
      <c r="O486" s="12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x14ac:dyDescent="0.25">
      <c r="A487">
        <v>485</v>
      </c>
      <c r="B487" t="s">
        <v>1017</v>
      </c>
      <c r="C487" s="6" t="s">
        <v>1018</v>
      </c>
      <c r="D487">
        <v>90600</v>
      </c>
      <c r="E487">
        <v>27844</v>
      </c>
      <c r="F487" s="7">
        <f t="shared" si="43"/>
        <v>0.31</v>
      </c>
      <c r="G487" t="s">
        <v>14</v>
      </c>
      <c r="H487">
        <v>648</v>
      </c>
      <c r="I487" s="9">
        <f t="shared" si="42"/>
        <v>14246</v>
      </c>
      <c r="J487" t="s">
        <v>40</v>
      </c>
      <c r="K487" t="s">
        <v>41</v>
      </c>
      <c r="L487">
        <v>1560142800</v>
      </c>
      <c r="M487" s="12">
        <f t="shared" si="44"/>
        <v>43626.208333333328</v>
      </c>
      <c r="N487">
        <v>1563685200</v>
      </c>
      <c r="O487" s="12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x14ac:dyDescent="0.25">
      <c r="A488">
        <v>486</v>
      </c>
      <c r="B488" t="s">
        <v>1019</v>
      </c>
      <c r="C488" s="6" t="s">
        <v>1020</v>
      </c>
      <c r="D488">
        <v>5200</v>
      </c>
      <c r="E488">
        <v>702</v>
      </c>
      <c r="F488" s="7">
        <f t="shared" si="43"/>
        <v>0.14000000000000001</v>
      </c>
      <c r="G488" t="s">
        <v>14</v>
      </c>
      <c r="H488">
        <v>21</v>
      </c>
      <c r="I488" s="9">
        <f t="shared" si="42"/>
        <v>361.5</v>
      </c>
      <c r="J488" t="s">
        <v>40</v>
      </c>
      <c r="K488" t="s">
        <v>41</v>
      </c>
      <c r="L488">
        <v>1520575200</v>
      </c>
      <c r="M488" s="12">
        <f t="shared" si="44"/>
        <v>43168.25</v>
      </c>
      <c r="N488">
        <v>1521867600</v>
      </c>
      <c r="O488" s="12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t="s">
        <v>1021</v>
      </c>
      <c r="C489" s="6" t="s">
        <v>1022</v>
      </c>
      <c r="D489">
        <v>110300</v>
      </c>
      <c r="E489">
        <v>197024</v>
      </c>
      <c r="F489" s="7">
        <f t="shared" si="43"/>
        <v>1.79</v>
      </c>
      <c r="G489" t="s">
        <v>20</v>
      </c>
      <c r="H489">
        <v>2346</v>
      </c>
      <c r="I489" s="9">
        <f t="shared" si="42"/>
        <v>99685</v>
      </c>
      <c r="J489" t="s">
        <v>21</v>
      </c>
      <c r="K489" t="s">
        <v>22</v>
      </c>
      <c r="L489">
        <v>1492664400</v>
      </c>
      <c r="M489" s="12">
        <f t="shared" si="44"/>
        <v>42845.208333333328</v>
      </c>
      <c r="N489">
        <v>1495515600</v>
      </c>
      <c r="O489" s="12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t="s">
        <v>1023</v>
      </c>
      <c r="C490" s="6" t="s">
        <v>1024</v>
      </c>
      <c r="D490">
        <v>5300</v>
      </c>
      <c r="E490">
        <v>11663</v>
      </c>
      <c r="F490" s="7">
        <f t="shared" si="43"/>
        <v>2.2000000000000002</v>
      </c>
      <c r="G490" t="s">
        <v>20</v>
      </c>
      <c r="H490">
        <v>115</v>
      </c>
      <c r="I490" s="9">
        <f t="shared" si="42"/>
        <v>5889</v>
      </c>
      <c r="J490" t="s">
        <v>21</v>
      </c>
      <c r="K490" t="s">
        <v>22</v>
      </c>
      <c r="L490">
        <v>1454479200</v>
      </c>
      <c r="M490" s="12">
        <f t="shared" si="44"/>
        <v>42403.25</v>
      </c>
      <c r="N490">
        <v>1455948000</v>
      </c>
      <c r="O490" s="12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t="s">
        <v>1025</v>
      </c>
      <c r="C491" s="6" t="s">
        <v>1026</v>
      </c>
      <c r="D491">
        <v>9200</v>
      </c>
      <c r="E491">
        <v>9339</v>
      </c>
      <c r="F491" s="7">
        <f t="shared" si="43"/>
        <v>1.02</v>
      </c>
      <c r="G491" t="s">
        <v>20</v>
      </c>
      <c r="H491">
        <v>85</v>
      </c>
      <c r="I491" s="9">
        <f t="shared" si="42"/>
        <v>4712</v>
      </c>
      <c r="J491" t="s">
        <v>107</v>
      </c>
      <c r="K491" t="s">
        <v>108</v>
      </c>
      <c r="L491">
        <v>1281934800</v>
      </c>
      <c r="M491" s="12">
        <f t="shared" si="44"/>
        <v>40406.208333333336</v>
      </c>
      <c r="N491">
        <v>1282366800</v>
      </c>
      <c r="O491" s="12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t="s">
        <v>1027</v>
      </c>
      <c r="C492" s="6" t="s">
        <v>1028</v>
      </c>
      <c r="D492">
        <v>2400</v>
      </c>
      <c r="E492">
        <v>4596</v>
      </c>
      <c r="F492" s="7">
        <f t="shared" si="43"/>
        <v>1.92</v>
      </c>
      <c r="G492" t="s">
        <v>20</v>
      </c>
      <c r="H492">
        <v>144</v>
      </c>
      <c r="I492" s="9">
        <f t="shared" si="42"/>
        <v>2370</v>
      </c>
      <c r="J492" t="s">
        <v>21</v>
      </c>
      <c r="K492" t="s">
        <v>22</v>
      </c>
      <c r="L492">
        <v>1573970400</v>
      </c>
      <c r="M492" s="12">
        <f t="shared" si="44"/>
        <v>43786.25</v>
      </c>
      <c r="N492">
        <v>1574575200</v>
      </c>
      <c r="O492" s="12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x14ac:dyDescent="0.25">
      <c r="A493">
        <v>491</v>
      </c>
      <c r="B493" t="s">
        <v>1030</v>
      </c>
      <c r="C493" s="6" t="s">
        <v>1031</v>
      </c>
      <c r="D493">
        <v>56800</v>
      </c>
      <c r="E493">
        <v>173437</v>
      </c>
      <c r="F493" s="7">
        <f t="shared" si="43"/>
        <v>3.05</v>
      </c>
      <c r="G493" t="s">
        <v>20</v>
      </c>
      <c r="H493">
        <v>2443</v>
      </c>
      <c r="I493" s="9">
        <f t="shared" si="42"/>
        <v>87940</v>
      </c>
      <c r="J493" t="s">
        <v>21</v>
      </c>
      <c r="K493" t="s">
        <v>22</v>
      </c>
      <c r="L493">
        <v>1372654800</v>
      </c>
      <c r="M493" s="12">
        <f t="shared" si="44"/>
        <v>41456.208333333336</v>
      </c>
      <c r="N493">
        <v>1374901200</v>
      </c>
      <c r="O493" s="12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t="s">
        <v>1032</v>
      </c>
      <c r="C494" s="6" t="s">
        <v>1033</v>
      </c>
      <c r="D494">
        <v>191000</v>
      </c>
      <c r="E494">
        <v>45831</v>
      </c>
      <c r="F494" s="7">
        <f t="shared" si="43"/>
        <v>0.24</v>
      </c>
      <c r="G494" t="s">
        <v>74</v>
      </c>
      <c r="H494">
        <v>595</v>
      </c>
      <c r="I494" s="9">
        <f t="shared" si="42"/>
        <v>23213</v>
      </c>
      <c r="J494" t="s">
        <v>21</v>
      </c>
      <c r="K494" t="s">
        <v>22</v>
      </c>
      <c r="L494">
        <v>1275886800</v>
      </c>
      <c r="M494" s="12">
        <f t="shared" si="44"/>
        <v>40336.208333333336</v>
      </c>
      <c r="N494">
        <v>1278910800</v>
      </c>
      <c r="O494" s="12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t="s">
        <v>1034</v>
      </c>
      <c r="C495" s="6" t="s">
        <v>1035</v>
      </c>
      <c r="D495">
        <v>900</v>
      </c>
      <c r="E495">
        <v>6514</v>
      </c>
      <c r="F495" s="7">
        <f t="shared" si="43"/>
        <v>7.24</v>
      </c>
      <c r="G495" t="s">
        <v>20</v>
      </c>
      <c r="H495">
        <v>64</v>
      </c>
      <c r="I495" s="9">
        <f t="shared" si="42"/>
        <v>3289</v>
      </c>
      <c r="J495" t="s">
        <v>21</v>
      </c>
      <c r="K495" t="s">
        <v>22</v>
      </c>
      <c r="L495">
        <v>1561784400</v>
      </c>
      <c r="M495" s="12">
        <f t="shared" si="44"/>
        <v>43645.208333333328</v>
      </c>
      <c r="N495">
        <v>1562907600</v>
      </c>
      <c r="O495" s="12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t="s">
        <v>1036</v>
      </c>
      <c r="C496" s="6" t="s">
        <v>1037</v>
      </c>
      <c r="D496">
        <v>2500</v>
      </c>
      <c r="E496">
        <v>13684</v>
      </c>
      <c r="F496" s="7">
        <f t="shared" si="43"/>
        <v>5.47</v>
      </c>
      <c r="G496" t="s">
        <v>20</v>
      </c>
      <c r="H496">
        <v>268</v>
      </c>
      <c r="I496" s="9">
        <f t="shared" si="42"/>
        <v>6976</v>
      </c>
      <c r="J496" t="s">
        <v>21</v>
      </c>
      <c r="K496" t="s">
        <v>22</v>
      </c>
      <c r="L496">
        <v>1332392400</v>
      </c>
      <c r="M496" s="12">
        <f t="shared" si="44"/>
        <v>40990.208333333336</v>
      </c>
      <c r="N496">
        <v>1332478800</v>
      </c>
      <c r="O496" s="12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t="s">
        <v>1038</v>
      </c>
      <c r="C497" s="6" t="s">
        <v>1039</v>
      </c>
      <c r="D497">
        <v>3200</v>
      </c>
      <c r="E497">
        <v>13264</v>
      </c>
      <c r="F497" s="7">
        <f t="shared" si="43"/>
        <v>4.1500000000000004</v>
      </c>
      <c r="G497" t="s">
        <v>20</v>
      </c>
      <c r="H497">
        <v>195</v>
      </c>
      <c r="I497" s="9">
        <f t="shared" si="42"/>
        <v>6729.5</v>
      </c>
      <c r="J497" t="s">
        <v>36</v>
      </c>
      <c r="K497" t="s">
        <v>37</v>
      </c>
      <c r="L497">
        <v>1402376400</v>
      </c>
      <c r="M497" s="12">
        <f t="shared" si="44"/>
        <v>41800.208333333336</v>
      </c>
      <c r="N497">
        <v>1402722000</v>
      </c>
      <c r="O497" s="12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t="s">
        <v>1040</v>
      </c>
      <c r="C498" s="6" t="s">
        <v>1041</v>
      </c>
      <c r="D498">
        <v>183800</v>
      </c>
      <c r="E498">
        <v>1667</v>
      </c>
      <c r="F498" s="7">
        <f t="shared" si="43"/>
        <v>0.01</v>
      </c>
      <c r="G498" t="s">
        <v>14</v>
      </c>
      <c r="H498">
        <v>54</v>
      </c>
      <c r="I498" s="9">
        <f t="shared" si="42"/>
        <v>860.5</v>
      </c>
      <c r="J498" t="s">
        <v>21</v>
      </c>
      <c r="K498" t="s">
        <v>22</v>
      </c>
      <c r="L498">
        <v>1495342800</v>
      </c>
      <c r="M498" s="12">
        <f t="shared" si="44"/>
        <v>42876.208333333328</v>
      </c>
      <c r="N498">
        <v>1496811600</v>
      </c>
      <c r="O498" s="12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t="s">
        <v>1042</v>
      </c>
      <c r="C499" s="6" t="s">
        <v>1043</v>
      </c>
      <c r="D499">
        <v>9800</v>
      </c>
      <c r="E499">
        <v>3349</v>
      </c>
      <c r="F499" s="7">
        <f t="shared" si="43"/>
        <v>0.34</v>
      </c>
      <c r="G499" t="s">
        <v>14</v>
      </c>
      <c r="H499">
        <v>120</v>
      </c>
      <c r="I499" s="9">
        <f t="shared" si="42"/>
        <v>1734.5</v>
      </c>
      <c r="J499" t="s">
        <v>21</v>
      </c>
      <c r="K499" t="s">
        <v>22</v>
      </c>
      <c r="L499">
        <v>1482213600</v>
      </c>
      <c r="M499" s="12">
        <f t="shared" si="44"/>
        <v>42724.25</v>
      </c>
      <c r="N499">
        <v>1482213600</v>
      </c>
      <c r="O499" s="12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t="s">
        <v>1044</v>
      </c>
      <c r="C500" s="6" t="s">
        <v>1045</v>
      </c>
      <c r="D500">
        <v>193400</v>
      </c>
      <c r="E500">
        <v>46317</v>
      </c>
      <c r="F500" s="7">
        <f t="shared" si="43"/>
        <v>0.24</v>
      </c>
      <c r="G500" t="s">
        <v>14</v>
      </c>
      <c r="H500">
        <v>579</v>
      </c>
      <c r="I500" s="9">
        <f t="shared" si="42"/>
        <v>23448</v>
      </c>
      <c r="J500" t="s">
        <v>36</v>
      </c>
      <c r="K500" t="s">
        <v>37</v>
      </c>
      <c r="L500">
        <v>1420092000</v>
      </c>
      <c r="M500" s="12">
        <f t="shared" si="44"/>
        <v>42005.25</v>
      </c>
      <c r="N500">
        <v>1420264800</v>
      </c>
      <c r="O500" s="12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x14ac:dyDescent="0.25">
      <c r="A501">
        <v>499</v>
      </c>
      <c r="B501" t="s">
        <v>1046</v>
      </c>
      <c r="C501" s="6" t="s">
        <v>1047</v>
      </c>
      <c r="D501">
        <v>163800</v>
      </c>
      <c r="E501">
        <v>78743</v>
      </c>
      <c r="F501" s="7">
        <f t="shared" si="43"/>
        <v>0.48</v>
      </c>
      <c r="G501" t="s">
        <v>14</v>
      </c>
      <c r="H501">
        <v>2072</v>
      </c>
      <c r="I501" s="9">
        <f t="shared" si="42"/>
        <v>40407.5</v>
      </c>
      <c r="J501" t="s">
        <v>21</v>
      </c>
      <c r="K501" t="s">
        <v>22</v>
      </c>
      <c r="L501">
        <v>1458018000</v>
      </c>
      <c r="M501" s="12">
        <f t="shared" si="44"/>
        <v>42444.208333333328</v>
      </c>
      <c r="N501">
        <v>1458450000</v>
      </c>
      <c r="O501" s="12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t="s">
        <v>1048</v>
      </c>
      <c r="C502" s="6" t="s">
        <v>1049</v>
      </c>
      <c r="D502">
        <v>100</v>
      </c>
      <c r="E502">
        <v>0</v>
      </c>
      <c r="F502" s="7">
        <f t="shared" si="43"/>
        <v>0</v>
      </c>
      <c r="G502" t="s">
        <v>14</v>
      </c>
      <c r="H502">
        <v>0</v>
      </c>
      <c r="I502" s="9">
        <f t="shared" si="42"/>
        <v>0</v>
      </c>
      <c r="J502" t="s">
        <v>21</v>
      </c>
      <c r="K502" t="s">
        <v>22</v>
      </c>
      <c r="L502">
        <v>1367384400</v>
      </c>
      <c r="M502" s="12">
        <f t="shared" si="44"/>
        <v>41395.208333333336</v>
      </c>
      <c r="N502">
        <v>1369803600</v>
      </c>
      <c r="O502" s="12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t="s">
        <v>1050</v>
      </c>
      <c r="C503" s="6" t="s">
        <v>1051</v>
      </c>
      <c r="D503">
        <v>153600</v>
      </c>
      <c r="E503">
        <v>107743</v>
      </c>
      <c r="F503" s="7">
        <f t="shared" si="43"/>
        <v>0.7</v>
      </c>
      <c r="G503" t="s">
        <v>14</v>
      </c>
      <c r="H503">
        <v>1796</v>
      </c>
      <c r="I503" s="9">
        <f t="shared" si="42"/>
        <v>54769.5</v>
      </c>
      <c r="J503" t="s">
        <v>21</v>
      </c>
      <c r="K503" t="s">
        <v>22</v>
      </c>
      <c r="L503">
        <v>1363064400</v>
      </c>
      <c r="M503" s="12">
        <f t="shared" si="44"/>
        <v>41345.208333333336</v>
      </c>
      <c r="N503">
        <v>1363237200</v>
      </c>
      <c r="O503" s="12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t="s">
        <v>477</v>
      </c>
      <c r="C504" s="6" t="s">
        <v>1052</v>
      </c>
      <c r="D504">
        <v>1300</v>
      </c>
      <c r="E504">
        <v>6889</v>
      </c>
      <c r="F504" s="7">
        <f t="shared" si="43"/>
        <v>5.3</v>
      </c>
      <c r="G504" t="s">
        <v>20</v>
      </c>
      <c r="H504">
        <v>186</v>
      </c>
      <c r="I504" s="9">
        <f t="shared" si="42"/>
        <v>3537.5</v>
      </c>
      <c r="J504" t="s">
        <v>26</v>
      </c>
      <c r="K504" t="s">
        <v>27</v>
      </c>
      <c r="L504">
        <v>1343365200</v>
      </c>
      <c r="M504" s="12">
        <f t="shared" si="44"/>
        <v>41117.208333333336</v>
      </c>
      <c r="N504">
        <v>1345870800</v>
      </c>
      <c r="O504" s="12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x14ac:dyDescent="0.25">
      <c r="A505">
        <v>503</v>
      </c>
      <c r="B505" t="s">
        <v>1053</v>
      </c>
      <c r="C505" s="6" t="s">
        <v>1054</v>
      </c>
      <c r="D505">
        <v>25500</v>
      </c>
      <c r="E505">
        <v>45983</v>
      </c>
      <c r="F505" s="7">
        <f t="shared" si="43"/>
        <v>1.8</v>
      </c>
      <c r="G505" t="s">
        <v>20</v>
      </c>
      <c r="H505">
        <v>460</v>
      </c>
      <c r="I505" s="9">
        <f t="shared" si="42"/>
        <v>23221.5</v>
      </c>
      <c r="J505" t="s">
        <v>21</v>
      </c>
      <c r="K505" t="s">
        <v>22</v>
      </c>
      <c r="L505">
        <v>1435726800</v>
      </c>
      <c r="M505" s="12">
        <f t="shared" si="44"/>
        <v>42186.208333333328</v>
      </c>
      <c r="N505">
        <v>1437454800</v>
      </c>
      <c r="O505" s="12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t="s">
        <v>1055</v>
      </c>
      <c r="C506" s="6" t="s">
        <v>1056</v>
      </c>
      <c r="D506">
        <v>7500</v>
      </c>
      <c r="E506">
        <v>6924</v>
      </c>
      <c r="F506" s="7">
        <f t="shared" si="43"/>
        <v>0.92</v>
      </c>
      <c r="G506" t="s">
        <v>14</v>
      </c>
      <c r="H506">
        <v>62</v>
      </c>
      <c r="I506" s="9">
        <f t="shared" ref="I506:I569" si="48">AVERAGE(H506,E506)</f>
        <v>3493</v>
      </c>
      <c r="J506" t="s">
        <v>107</v>
      </c>
      <c r="K506" t="s">
        <v>108</v>
      </c>
      <c r="L506">
        <v>1431925200</v>
      </c>
      <c r="M506" s="12">
        <f t="shared" si="44"/>
        <v>42142.208333333328</v>
      </c>
      <c r="N506">
        <v>1432011600</v>
      </c>
      <c r="O506" s="12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t="s">
        <v>1057</v>
      </c>
      <c r="C507" s="6" t="s">
        <v>1058</v>
      </c>
      <c r="D507">
        <v>89900</v>
      </c>
      <c r="E507">
        <v>12497</v>
      </c>
      <c r="F507" s="7">
        <f t="shared" si="43"/>
        <v>0.14000000000000001</v>
      </c>
      <c r="G507" t="s">
        <v>14</v>
      </c>
      <c r="H507">
        <v>347</v>
      </c>
      <c r="I507" s="9">
        <f t="shared" si="48"/>
        <v>6422</v>
      </c>
      <c r="J507" t="s">
        <v>21</v>
      </c>
      <c r="K507" t="s">
        <v>22</v>
      </c>
      <c r="L507">
        <v>1362722400</v>
      </c>
      <c r="M507" s="12">
        <f t="shared" si="44"/>
        <v>41341.25</v>
      </c>
      <c r="N507">
        <v>1366347600</v>
      </c>
      <c r="O507" s="12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t="s">
        <v>1059</v>
      </c>
      <c r="C508" s="6" t="s">
        <v>1060</v>
      </c>
      <c r="D508">
        <v>18000</v>
      </c>
      <c r="E508">
        <v>166874</v>
      </c>
      <c r="F508" s="7">
        <f t="shared" si="43"/>
        <v>9.27</v>
      </c>
      <c r="G508" t="s">
        <v>20</v>
      </c>
      <c r="H508">
        <v>2528</v>
      </c>
      <c r="I508" s="9">
        <f t="shared" si="48"/>
        <v>84701</v>
      </c>
      <c r="J508" t="s">
        <v>21</v>
      </c>
      <c r="K508" t="s">
        <v>22</v>
      </c>
      <c r="L508">
        <v>1511416800</v>
      </c>
      <c r="M508" s="12">
        <f t="shared" si="44"/>
        <v>43062.25</v>
      </c>
      <c r="N508">
        <v>1512885600</v>
      </c>
      <c r="O508" s="12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x14ac:dyDescent="0.25">
      <c r="A509">
        <v>507</v>
      </c>
      <c r="B509" t="s">
        <v>1061</v>
      </c>
      <c r="C509" s="6" t="s">
        <v>1062</v>
      </c>
      <c r="D509">
        <v>2100</v>
      </c>
      <c r="E509">
        <v>837</v>
      </c>
      <c r="F509" s="7">
        <f t="shared" si="43"/>
        <v>0.4</v>
      </c>
      <c r="G509" t="s">
        <v>14</v>
      </c>
      <c r="H509">
        <v>19</v>
      </c>
      <c r="I509" s="9">
        <f t="shared" si="48"/>
        <v>428</v>
      </c>
      <c r="J509" t="s">
        <v>21</v>
      </c>
      <c r="K509" t="s">
        <v>22</v>
      </c>
      <c r="L509">
        <v>1365483600</v>
      </c>
      <c r="M509" s="12">
        <f t="shared" si="44"/>
        <v>41373.208333333336</v>
      </c>
      <c r="N509">
        <v>1369717200</v>
      </c>
      <c r="O509" s="12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t="s">
        <v>1063</v>
      </c>
      <c r="C510" s="6" t="s">
        <v>1064</v>
      </c>
      <c r="D510">
        <v>172700</v>
      </c>
      <c r="E510">
        <v>193820</v>
      </c>
      <c r="F510" s="7">
        <f t="shared" si="43"/>
        <v>1.1200000000000001</v>
      </c>
      <c r="G510" t="s">
        <v>20</v>
      </c>
      <c r="H510">
        <v>3657</v>
      </c>
      <c r="I510" s="9">
        <f t="shared" si="48"/>
        <v>98738.5</v>
      </c>
      <c r="J510" t="s">
        <v>21</v>
      </c>
      <c r="K510" t="s">
        <v>22</v>
      </c>
      <c r="L510">
        <v>1532840400</v>
      </c>
      <c r="M510" s="12">
        <f t="shared" si="44"/>
        <v>43310.208333333328</v>
      </c>
      <c r="N510">
        <v>1534654800</v>
      </c>
      <c r="O510" s="12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t="s">
        <v>398</v>
      </c>
      <c r="C511" s="6" t="s">
        <v>1065</v>
      </c>
      <c r="D511">
        <v>168500</v>
      </c>
      <c r="E511">
        <v>119510</v>
      </c>
      <c r="F511" s="7">
        <f t="shared" si="43"/>
        <v>0.71</v>
      </c>
      <c r="G511" t="s">
        <v>14</v>
      </c>
      <c r="H511">
        <v>1258</v>
      </c>
      <c r="I511" s="9">
        <f t="shared" si="48"/>
        <v>60384</v>
      </c>
      <c r="J511" t="s">
        <v>21</v>
      </c>
      <c r="K511" t="s">
        <v>22</v>
      </c>
      <c r="L511">
        <v>1336194000</v>
      </c>
      <c r="M511" s="12">
        <f t="shared" si="44"/>
        <v>41034.208333333336</v>
      </c>
      <c r="N511">
        <v>1337058000</v>
      </c>
      <c r="O511" s="12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t="s">
        <v>1066</v>
      </c>
      <c r="C512" s="6" t="s">
        <v>1067</v>
      </c>
      <c r="D512">
        <v>7800</v>
      </c>
      <c r="E512">
        <v>9289</v>
      </c>
      <c r="F512" s="7">
        <f t="shared" si="43"/>
        <v>1.19</v>
      </c>
      <c r="G512" t="s">
        <v>20</v>
      </c>
      <c r="H512">
        <v>131</v>
      </c>
      <c r="I512" s="9">
        <f t="shared" si="48"/>
        <v>4710</v>
      </c>
      <c r="J512" t="s">
        <v>26</v>
      </c>
      <c r="K512" t="s">
        <v>27</v>
      </c>
      <c r="L512">
        <v>1527742800</v>
      </c>
      <c r="M512" s="12">
        <f t="shared" si="44"/>
        <v>43251.208333333328</v>
      </c>
      <c r="N512">
        <v>1529816400</v>
      </c>
      <c r="O512" s="12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t="s">
        <v>1068</v>
      </c>
      <c r="C513" s="6" t="s">
        <v>1069</v>
      </c>
      <c r="D513">
        <v>147800</v>
      </c>
      <c r="E513">
        <v>35498</v>
      </c>
      <c r="F513" s="7">
        <f t="shared" si="43"/>
        <v>0.24</v>
      </c>
      <c r="G513" t="s">
        <v>14</v>
      </c>
      <c r="H513">
        <v>362</v>
      </c>
      <c r="I513" s="9">
        <f t="shared" si="48"/>
        <v>17930</v>
      </c>
      <c r="J513" t="s">
        <v>21</v>
      </c>
      <c r="K513" t="s">
        <v>22</v>
      </c>
      <c r="L513">
        <v>1564030800</v>
      </c>
      <c r="M513" s="12">
        <f t="shared" si="44"/>
        <v>43671.208333333328</v>
      </c>
      <c r="N513">
        <v>1564894800</v>
      </c>
      <c r="O513" s="12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t="s">
        <v>1070</v>
      </c>
      <c r="C514" s="6" t="s">
        <v>1071</v>
      </c>
      <c r="D514">
        <v>9100</v>
      </c>
      <c r="E514">
        <v>12678</v>
      </c>
      <c r="F514" s="7">
        <f t="shared" si="43"/>
        <v>1.39</v>
      </c>
      <c r="G514" t="s">
        <v>20</v>
      </c>
      <c r="H514">
        <v>239</v>
      </c>
      <c r="I514" s="9">
        <f t="shared" si="48"/>
        <v>6458.5</v>
      </c>
      <c r="J514" t="s">
        <v>21</v>
      </c>
      <c r="K514" t="s">
        <v>22</v>
      </c>
      <c r="L514">
        <v>1404536400</v>
      </c>
      <c r="M514" s="12">
        <f t="shared" si="44"/>
        <v>41825.208333333336</v>
      </c>
      <c r="N514">
        <v>1404622800</v>
      </c>
      <c r="O514" s="12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25">
      <c r="A515">
        <v>513</v>
      </c>
      <c r="B515" t="s">
        <v>1072</v>
      </c>
      <c r="C515" s="6" t="s">
        <v>1073</v>
      </c>
      <c r="D515">
        <v>8300</v>
      </c>
      <c r="E515">
        <v>3260</v>
      </c>
      <c r="F515" s="7">
        <f t="shared" ref="F515:F578" si="49">ROUND(IFERROR(1-(D515-E515)/D515,0),2)</f>
        <v>0.39</v>
      </c>
      <c r="G515" t="s">
        <v>74</v>
      </c>
      <c r="H515">
        <v>35</v>
      </c>
      <c r="I515" s="9">
        <f t="shared" si="48"/>
        <v>1647.5</v>
      </c>
      <c r="J515" t="s">
        <v>21</v>
      </c>
      <c r="K515" t="s">
        <v>22</v>
      </c>
      <c r="L515">
        <v>1284008400</v>
      </c>
      <c r="M515" s="12">
        <f t="shared" ref="M515:M578" si="50">(L515/86400)+DATE(1970,1,1)</f>
        <v>40430.208333333336</v>
      </c>
      <c r="N515">
        <v>1284181200</v>
      </c>
      <c r="O515" s="12">
        <f t="shared" ref="O515:O578" si="51">(N515/86400)+DATE(1970,1,1)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 SEARCH("/",R515,1)-1)</f>
        <v>film &amp; video</v>
      </c>
      <c r="T515" t="str">
        <f t="shared" ref="T515:T578" si="53">RIGHT(R515,LEN( R515 ) - FIND( "/", R515 ))</f>
        <v>television</v>
      </c>
    </row>
    <row r="516" spans="1:20" x14ac:dyDescent="0.25">
      <c r="A516">
        <v>514</v>
      </c>
      <c r="B516" t="s">
        <v>1074</v>
      </c>
      <c r="C516" s="6" t="s">
        <v>1075</v>
      </c>
      <c r="D516">
        <v>138700</v>
      </c>
      <c r="E516">
        <v>31123</v>
      </c>
      <c r="F516" s="7">
        <f t="shared" si="49"/>
        <v>0.22</v>
      </c>
      <c r="G516" t="s">
        <v>74</v>
      </c>
      <c r="H516">
        <v>528</v>
      </c>
      <c r="I516" s="9">
        <f t="shared" si="48"/>
        <v>15825.5</v>
      </c>
      <c r="J516" t="s">
        <v>98</v>
      </c>
      <c r="K516" t="s">
        <v>99</v>
      </c>
      <c r="L516">
        <v>1386309600</v>
      </c>
      <c r="M516" s="12">
        <f t="shared" si="50"/>
        <v>41614.25</v>
      </c>
      <c r="N516">
        <v>1386741600</v>
      </c>
      <c r="O516" s="12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t="s">
        <v>1076</v>
      </c>
      <c r="C517" s="6" t="s">
        <v>1077</v>
      </c>
      <c r="D517">
        <v>8600</v>
      </c>
      <c r="E517">
        <v>4797</v>
      </c>
      <c r="F517" s="7">
        <f t="shared" si="49"/>
        <v>0.56000000000000005</v>
      </c>
      <c r="G517" t="s">
        <v>14</v>
      </c>
      <c r="H517">
        <v>133</v>
      </c>
      <c r="I517" s="9">
        <f t="shared" si="48"/>
        <v>2465</v>
      </c>
      <c r="J517" t="s">
        <v>15</v>
      </c>
      <c r="K517" t="s">
        <v>16</v>
      </c>
      <c r="L517">
        <v>1324620000</v>
      </c>
      <c r="M517" s="12">
        <f t="shared" si="50"/>
        <v>40900.25</v>
      </c>
      <c r="N517">
        <v>1324792800</v>
      </c>
      <c r="O517" s="12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t="s">
        <v>1078</v>
      </c>
      <c r="C518" s="6" t="s">
        <v>1079</v>
      </c>
      <c r="D518">
        <v>125400</v>
      </c>
      <c r="E518">
        <v>53324</v>
      </c>
      <c r="F518" s="7">
        <f t="shared" si="49"/>
        <v>0.43</v>
      </c>
      <c r="G518" t="s">
        <v>14</v>
      </c>
      <c r="H518">
        <v>846</v>
      </c>
      <c r="I518" s="9">
        <f t="shared" si="48"/>
        <v>27085</v>
      </c>
      <c r="J518" t="s">
        <v>21</v>
      </c>
      <c r="K518" t="s">
        <v>22</v>
      </c>
      <c r="L518">
        <v>1281070800</v>
      </c>
      <c r="M518" s="12">
        <f t="shared" si="50"/>
        <v>40396.208333333336</v>
      </c>
      <c r="N518">
        <v>1284354000</v>
      </c>
      <c r="O518" s="12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t="s">
        <v>1080</v>
      </c>
      <c r="C519" s="6" t="s">
        <v>1081</v>
      </c>
      <c r="D519">
        <v>5900</v>
      </c>
      <c r="E519">
        <v>6608</v>
      </c>
      <c r="F519" s="7">
        <f t="shared" si="49"/>
        <v>1.1200000000000001</v>
      </c>
      <c r="G519" t="s">
        <v>20</v>
      </c>
      <c r="H519">
        <v>78</v>
      </c>
      <c r="I519" s="9">
        <f t="shared" si="48"/>
        <v>3343</v>
      </c>
      <c r="J519" t="s">
        <v>21</v>
      </c>
      <c r="K519" t="s">
        <v>22</v>
      </c>
      <c r="L519">
        <v>1493960400</v>
      </c>
      <c r="M519" s="12">
        <f t="shared" si="50"/>
        <v>42860.208333333328</v>
      </c>
      <c r="N519">
        <v>1494392400</v>
      </c>
      <c r="O519" s="12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x14ac:dyDescent="0.25">
      <c r="A520">
        <v>518</v>
      </c>
      <c r="B520" t="s">
        <v>1082</v>
      </c>
      <c r="C520" s="6" t="s">
        <v>1083</v>
      </c>
      <c r="D520">
        <v>8800</v>
      </c>
      <c r="E520">
        <v>622</v>
      </c>
      <c r="F520" s="7">
        <f t="shared" si="49"/>
        <v>7.0000000000000007E-2</v>
      </c>
      <c r="G520" t="s">
        <v>14</v>
      </c>
      <c r="H520">
        <v>10</v>
      </c>
      <c r="I520" s="9">
        <f t="shared" si="48"/>
        <v>316</v>
      </c>
      <c r="J520" t="s">
        <v>21</v>
      </c>
      <c r="K520" t="s">
        <v>22</v>
      </c>
      <c r="L520">
        <v>1519365600</v>
      </c>
      <c r="M520" s="12">
        <f t="shared" si="50"/>
        <v>43154.25</v>
      </c>
      <c r="N520">
        <v>1519538400</v>
      </c>
      <c r="O520" s="12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t="s">
        <v>1084</v>
      </c>
      <c r="C521" s="6" t="s">
        <v>1085</v>
      </c>
      <c r="D521">
        <v>177700</v>
      </c>
      <c r="E521">
        <v>180802</v>
      </c>
      <c r="F521" s="7">
        <f t="shared" si="49"/>
        <v>1.02</v>
      </c>
      <c r="G521" t="s">
        <v>20</v>
      </c>
      <c r="H521">
        <v>1773</v>
      </c>
      <c r="I521" s="9">
        <f t="shared" si="48"/>
        <v>91287.5</v>
      </c>
      <c r="J521" t="s">
        <v>21</v>
      </c>
      <c r="K521" t="s">
        <v>22</v>
      </c>
      <c r="L521">
        <v>1420696800</v>
      </c>
      <c r="M521" s="12">
        <f t="shared" si="50"/>
        <v>42012.25</v>
      </c>
      <c r="N521">
        <v>1421906400</v>
      </c>
      <c r="O521" s="12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t="s">
        <v>1086</v>
      </c>
      <c r="C522" s="6" t="s">
        <v>1087</v>
      </c>
      <c r="D522">
        <v>800</v>
      </c>
      <c r="E522">
        <v>3406</v>
      </c>
      <c r="F522" s="7">
        <f t="shared" si="49"/>
        <v>4.26</v>
      </c>
      <c r="G522" t="s">
        <v>20</v>
      </c>
      <c r="H522">
        <v>32</v>
      </c>
      <c r="I522" s="9">
        <f t="shared" si="48"/>
        <v>1719</v>
      </c>
      <c r="J522" t="s">
        <v>21</v>
      </c>
      <c r="K522" t="s">
        <v>22</v>
      </c>
      <c r="L522">
        <v>1555650000</v>
      </c>
      <c r="M522" s="12">
        <f t="shared" si="50"/>
        <v>43574.208333333328</v>
      </c>
      <c r="N522">
        <v>1555909200</v>
      </c>
      <c r="O522" s="12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t="s">
        <v>1088</v>
      </c>
      <c r="C523" s="6" t="s">
        <v>141</v>
      </c>
      <c r="D523">
        <v>7600</v>
      </c>
      <c r="E523">
        <v>11061</v>
      </c>
      <c r="F523" s="7">
        <f t="shared" si="49"/>
        <v>1.46</v>
      </c>
      <c r="G523" t="s">
        <v>20</v>
      </c>
      <c r="H523">
        <v>369</v>
      </c>
      <c r="I523" s="9">
        <f t="shared" si="48"/>
        <v>5715</v>
      </c>
      <c r="J523" t="s">
        <v>21</v>
      </c>
      <c r="K523" t="s">
        <v>22</v>
      </c>
      <c r="L523">
        <v>1471928400</v>
      </c>
      <c r="M523" s="12">
        <f t="shared" si="50"/>
        <v>42605.208333333328</v>
      </c>
      <c r="N523">
        <v>1472446800</v>
      </c>
      <c r="O523" s="12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x14ac:dyDescent="0.25">
      <c r="A524">
        <v>522</v>
      </c>
      <c r="B524" t="s">
        <v>1089</v>
      </c>
      <c r="C524" s="6" t="s">
        <v>1090</v>
      </c>
      <c r="D524">
        <v>50500</v>
      </c>
      <c r="E524">
        <v>16389</v>
      </c>
      <c r="F524" s="7">
        <f t="shared" si="49"/>
        <v>0.32</v>
      </c>
      <c r="G524" t="s">
        <v>14</v>
      </c>
      <c r="H524">
        <v>191</v>
      </c>
      <c r="I524" s="9">
        <f t="shared" si="48"/>
        <v>8290</v>
      </c>
      <c r="J524" t="s">
        <v>21</v>
      </c>
      <c r="K524" t="s">
        <v>22</v>
      </c>
      <c r="L524">
        <v>1341291600</v>
      </c>
      <c r="M524" s="12">
        <f t="shared" si="50"/>
        <v>41093.208333333336</v>
      </c>
      <c r="N524">
        <v>1342328400</v>
      </c>
      <c r="O524" s="12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t="s">
        <v>1091</v>
      </c>
      <c r="C525" s="6" t="s">
        <v>1092</v>
      </c>
      <c r="D525">
        <v>900</v>
      </c>
      <c r="E525">
        <v>6303</v>
      </c>
      <c r="F525" s="7">
        <f t="shared" si="49"/>
        <v>7</v>
      </c>
      <c r="G525" t="s">
        <v>20</v>
      </c>
      <c r="H525">
        <v>89</v>
      </c>
      <c r="I525" s="9">
        <f t="shared" si="48"/>
        <v>3196</v>
      </c>
      <c r="J525" t="s">
        <v>21</v>
      </c>
      <c r="K525" t="s">
        <v>22</v>
      </c>
      <c r="L525">
        <v>1267682400</v>
      </c>
      <c r="M525" s="12">
        <f t="shared" si="50"/>
        <v>40241.25</v>
      </c>
      <c r="N525">
        <v>1268114400</v>
      </c>
      <c r="O525" s="12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t="s">
        <v>1093</v>
      </c>
      <c r="C526" s="6" t="s">
        <v>1094</v>
      </c>
      <c r="D526">
        <v>96700</v>
      </c>
      <c r="E526">
        <v>81136</v>
      </c>
      <c r="F526" s="7">
        <f t="shared" si="49"/>
        <v>0.84</v>
      </c>
      <c r="G526" t="s">
        <v>14</v>
      </c>
      <c r="H526">
        <v>1979</v>
      </c>
      <c r="I526" s="9">
        <f t="shared" si="48"/>
        <v>41557.5</v>
      </c>
      <c r="J526" t="s">
        <v>21</v>
      </c>
      <c r="K526" t="s">
        <v>22</v>
      </c>
      <c r="L526">
        <v>1272258000</v>
      </c>
      <c r="M526" s="12">
        <f t="shared" si="50"/>
        <v>40294.208333333336</v>
      </c>
      <c r="N526">
        <v>1273381200</v>
      </c>
      <c r="O526" s="12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t="s">
        <v>1095</v>
      </c>
      <c r="C527" s="6" t="s">
        <v>1096</v>
      </c>
      <c r="D527">
        <v>2100</v>
      </c>
      <c r="E527">
        <v>1768</v>
      </c>
      <c r="F527" s="7">
        <f t="shared" si="49"/>
        <v>0.84</v>
      </c>
      <c r="G527" t="s">
        <v>14</v>
      </c>
      <c r="H527">
        <v>63</v>
      </c>
      <c r="I527" s="9">
        <f t="shared" si="48"/>
        <v>915.5</v>
      </c>
      <c r="J527" t="s">
        <v>21</v>
      </c>
      <c r="K527" t="s">
        <v>22</v>
      </c>
      <c r="L527">
        <v>1290492000</v>
      </c>
      <c r="M527" s="12">
        <f t="shared" si="50"/>
        <v>40505.25</v>
      </c>
      <c r="N527">
        <v>1290837600</v>
      </c>
      <c r="O527" s="12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x14ac:dyDescent="0.25">
      <c r="A528">
        <v>526</v>
      </c>
      <c r="B528" t="s">
        <v>1097</v>
      </c>
      <c r="C528" s="6" t="s">
        <v>1098</v>
      </c>
      <c r="D528">
        <v>8300</v>
      </c>
      <c r="E528">
        <v>12944</v>
      </c>
      <c r="F528" s="7">
        <f t="shared" si="49"/>
        <v>1.56</v>
      </c>
      <c r="G528" t="s">
        <v>20</v>
      </c>
      <c r="H528">
        <v>147</v>
      </c>
      <c r="I528" s="9">
        <f t="shared" si="48"/>
        <v>6545.5</v>
      </c>
      <c r="J528" t="s">
        <v>21</v>
      </c>
      <c r="K528" t="s">
        <v>22</v>
      </c>
      <c r="L528">
        <v>1451109600</v>
      </c>
      <c r="M528" s="12">
        <f t="shared" si="50"/>
        <v>42364.25</v>
      </c>
      <c r="N528">
        <v>1454306400</v>
      </c>
      <c r="O528" s="12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t="s">
        <v>1099</v>
      </c>
      <c r="C529" s="6" t="s">
        <v>1100</v>
      </c>
      <c r="D529">
        <v>189200</v>
      </c>
      <c r="E529">
        <v>188480</v>
      </c>
      <c r="F529" s="7">
        <f t="shared" si="49"/>
        <v>1</v>
      </c>
      <c r="G529" t="s">
        <v>14</v>
      </c>
      <c r="H529">
        <v>6080</v>
      </c>
      <c r="I529" s="9">
        <f t="shared" si="48"/>
        <v>97280</v>
      </c>
      <c r="J529" t="s">
        <v>15</v>
      </c>
      <c r="K529" t="s">
        <v>16</v>
      </c>
      <c r="L529">
        <v>1454652000</v>
      </c>
      <c r="M529" s="12">
        <f t="shared" si="50"/>
        <v>42405.25</v>
      </c>
      <c r="N529">
        <v>1457762400</v>
      </c>
      <c r="O529" s="12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t="s">
        <v>1101</v>
      </c>
      <c r="C530" s="6" t="s">
        <v>1102</v>
      </c>
      <c r="D530">
        <v>9000</v>
      </c>
      <c r="E530">
        <v>7227</v>
      </c>
      <c r="F530" s="7">
        <f t="shared" si="49"/>
        <v>0.8</v>
      </c>
      <c r="G530" t="s">
        <v>14</v>
      </c>
      <c r="H530">
        <v>80</v>
      </c>
      <c r="I530" s="9">
        <f t="shared" si="48"/>
        <v>3653.5</v>
      </c>
      <c r="J530" t="s">
        <v>40</v>
      </c>
      <c r="K530" t="s">
        <v>41</v>
      </c>
      <c r="L530">
        <v>1385186400</v>
      </c>
      <c r="M530" s="12">
        <f t="shared" si="50"/>
        <v>41601.25</v>
      </c>
      <c r="N530">
        <v>1389074400</v>
      </c>
      <c r="O530" s="12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t="s">
        <v>1103</v>
      </c>
      <c r="C531" s="6" t="s">
        <v>1104</v>
      </c>
      <c r="D531">
        <v>5100</v>
      </c>
      <c r="E531">
        <v>574</v>
      </c>
      <c r="F531" s="7">
        <f t="shared" si="49"/>
        <v>0.11</v>
      </c>
      <c r="G531" t="s">
        <v>14</v>
      </c>
      <c r="H531">
        <v>9</v>
      </c>
      <c r="I531" s="9">
        <f t="shared" si="48"/>
        <v>291.5</v>
      </c>
      <c r="J531" t="s">
        <v>21</v>
      </c>
      <c r="K531" t="s">
        <v>22</v>
      </c>
      <c r="L531">
        <v>1399698000</v>
      </c>
      <c r="M531" s="12">
        <f t="shared" si="50"/>
        <v>41769.208333333336</v>
      </c>
      <c r="N531">
        <v>1402117200</v>
      </c>
      <c r="O531" s="12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t="s">
        <v>1105</v>
      </c>
      <c r="C532" s="6" t="s">
        <v>1106</v>
      </c>
      <c r="D532">
        <v>105000</v>
      </c>
      <c r="E532">
        <v>96328</v>
      </c>
      <c r="F532" s="7">
        <f t="shared" si="49"/>
        <v>0.92</v>
      </c>
      <c r="G532" t="s">
        <v>14</v>
      </c>
      <c r="H532">
        <v>1784</v>
      </c>
      <c r="I532" s="9">
        <f t="shared" si="48"/>
        <v>49056</v>
      </c>
      <c r="J532" t="s">
        <v>21</v>
      </c>
      <c r="K532" t="s">
        <v>22</v>
      </c>
      <c r="L532">
        <v>1283230800</v>
      </c>
      <c r="M532" s="12">
        <f t="shared" si="50"/>
        <v>40421.208333333336</v>
      </c>
      <c r="N532">
        <v>1284440400</v>
      </c>
      <c r="O532" s="12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x14ac:dyDescent="0.25">
      <c r="A533">
        <v>531</v>
      </c>
      <c r="B533" t="s">
        <v>1107</v>
      </c>
      <c r="C533" s="6" t="s">
        <v>1108</v>
      </c>
      <c r="D533">
        <v>186700</v>
      </c>
      <c r="E533">
        <v>178338</v>
      </c>
      <c r="F533" s="7">
        <f t="shared" si="49"/>
        <v>0.96</v>
      </c>
      <c r="G533" t="s">
        <v>47</v>
      </c>
      <c r="H533">
        <v>3640</v>
      </c>
      <c r="I533" s="9">
        <f t="shared" si="48"/>
        <v>90989</v>
      </c>
      <c r="J533" t="s">
        <v>98</v>
      </c>
      <c r="K533" t="s">
        <v>99</v>
      </c>
      <c r="L533">
        <v>1384149600</v>
      </c>
      <c r="M533" s="12">
        <f t="shared" si="50"/>
        <v>41589.25</v>
      </c>
      <c r="N533">
        <v>1388988000</v>
      </c>
      <c r="O533" s="12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t="s">
        <v>1109</v>
      </c>
      <c r="C534" s="6" t="s">
        <v>1110</v>
      </c>
      <c r="D534">
        <v>1600</v>
      </c>
      <c r="E534">
        <v>8046</v>
      </c>
      <c r="F534" s="7">
        <f t="shared" si="49"/>
        <v>5.03</v>
      </c>
      <c r="G534" t="s">
        <v>20</v>
      </c>
      <c r="H534">
        <v>126</v>
      </c>
      <c r="I534" s="9">
        <f t="shared" si="48"/>
        <v>4086</v>
      </c>
      <c r="J534" t="s">
        <v>15</v>
      </c>
      <c r="K534" t="s">
        <v>16</v>
      </c>
      <c r="L534">
        <v>1516860000</v>
      </c>
      <c r="M534" s="12">
        <f t="shared" si="50"/>
        <v>43125.25</v>
      </c>
      <c r="N534">
        <v>1516946400</v>
      </c>
      <c r="O534" s="12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t="s">
        <v>1111</v>
      </c>
      <c r="C535" s="6" t="s">
        <v>1112</v>
      </c>
      <c r="D535">
        <v>115600</v>
      </c>
      <c r="E535">
        <v>184086</v>
      </c>
      <c r="F535" s="7">
        <f t="shared" si="49"/>
        <v>1.59</v>
      </c>
      <c r="G535" t="s">
        <v>20</v>
      </c>
      <c r="H535">
        <v>2218</v>
      </c>
      <c r="I535" s="9">
        <f t="shared" si="48"/>
        <v>93152</v>
      </c>
      <c r="J535" t="s">
        <v>40</v>
      </c>
      <c r="K535" t="s">
        <v>41</v>
      </c>
      <c r="L535">
        <v>1374642000</v>
      </c>
      <c r="M535" s="12">
        <f t="shared" si="50"/>
        <v>41479.208333333336</v>
      </c>
      <c r="N535">
        <v>1377752400</v>
      </c>
      <c r="O535" s="12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t="s">
        <v>1113</v>
      </c>
      <c r="C536" s="6" t="s">
        <v>1114</v>
      </c>
      <c r="D536">
        <v>89100</v>
      </c>
      <c r="E536">
        <v>13385</v>
      </c>
      <c r="F536" s="7">
        <f t="shared" si="49"/>
        <v>0.15</v>
      </c>
      <c r="G536" t="s">
        <v>14</v>
      </c>
      <c r="H536">
        <v>243</v>
      </c>
      <c r="I536" s="9">
        <f t="shared" si="48"/>
        <v>6814</v>
      </c>
      <c r="J536" t="s">
        <v>21</v>
      </c>
      <c r="K536" t="s">
        <v>22</v>
      </c>
      <c r="L536">
        <v>1534482000</v>
      </c>
      <c r="M536" s="12">
        <f t="shared" si="50"/>
        <v>43329.208333333328</v>
      </c>
      <c r="N536">
        <v>1534568400</v>
      </c>
      <c r="O536" s="12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t="s">
        <v>1115</v>
      </c>
      <c r="C537" s="6" t="s">
        <v>1116</v>
      </c>
      <c r="D537">
        <v>2600</v>
      </c>
      <c r="E537">
        <v>12533</v>
      </c>
      <c r="F537" s="7">
        <f t="shared" si="49"/>
        <v>4.82</v>
      </c>
      <c r="G537" t="s">
        <v>20</v>
      </c>
      <c r="H537">
        <v>202</v>
      </c>
      <c r="I537" s="9">
        <f t="shared" si="48"/>
        <v>6367.5</v>
      </c>
      <c r="J537" t="s">
        <v>107</v>
      </c>
      <c r="K537" t="s">
        <v>108</v>
      </c>
      <c r="L537">
        <v>1528434000</v>
      </c>
      <c r="M537" s="12">
        <f t="shared" si="50"/>
        <v>43259.208333333328</v>
      </c>
      <c r="N537">
        <v>1528606800</v>
      </c>
      <c r="O537" s="12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t="s">
        <v>1117</v>
      </c>
      <c r="C538" s="6" t="s">
        <v>1118</v>
      </c>
      <c r="D538">
        <v>9800</v>
      </c>
      <c r="E538">
        <v>14697</v>
      </c>
      <c r="F538" s="7">
        <f t="shared" si="49"/>
        <v>1.5</v>
      </c>
      <c r="G538" t="s">
        <v>20</v>
      </c>
      <c r="H538">
        <v>140</v>
      </c>
      <c r="I538" s="9">
        <f t="shared" si="48"/>
        <v>7418.5</v>
      </c>
      <c r="J538" t="s">
        <v>107</v>
      </c>
      <c r="K538" t="s">
        <v>108</v>
      </c>
      <c r="L538">
        <v>1282626000</v>
      </c>
      <c r="M538" s="12">
        <f t="shared" si="50"/>
        <v>40414.208333333336</v>
      </c>
      <c r="N538">
        <v>1284872400</v>
      </c>
      <c r="O538" s="12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t="s">
        <v>1119</v>
      </c>
      <c r="C539" s="6" t="s">
        <v>1120</v>
      </c>
      <c r="D539">
        <v>84400</v>
      </c>
      <c r="E539">
        <v>98935</v>
      </c>
      <c r="F539" s="7">
        <f t="shared" si="49"/>
        <v>1.17</v>
      </c>
      <c r="G539" t="s">
        <v>20</v>
      </c>
      <c r="H539">
        <v>1052</v>
      </c>
      <c r="I539" s="9">
        <f t="shared" si="48"/>
        <v>49993.5</v>
      </c>
      <c r="J539" t="s">
        <v>36</v>
      </c>
      <c r="K539" t="s">
        <v>37</v>
      </c>
      <c r="L539">
        <v>1535605200</v>
      </c>
      <c r="M539" s="12">
        <f t="shared" si="50"/>
        <v>43342.208333333328</v>
      </c>
      <c r="N539">
        <v>1537592400</v>
      </c>
      <c r="O539" s="12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t="s">
        <v>1121</v>
      </c>
      <c r="C540" s="6" t="s">
        <v>1122</v>
      </c>
      <c r="D540">
        <v>151300</v>
      </c>
      <c r="E540">
        <v>57034</v>
      </c>
      <c r="F540" s="7">
        <f t="shared" si="49"/>
        <v>0.38</v>
      </c>
      <c r="G540" t="s">
        <v>14</v>
      </c>
      <c r="H540">
        <v>1296</v>
      </c>
      <c r="I540" s="9">
        <f t="shared" si="48"/>
        <v>29165</v>
      </c>
      <c r="J540" t="s">
        <v>21</v>
      </c>
      <c r="K540" t="s">
        <v>22</v>
      </c>
      <c r="L540">
        <v>1379826000</v>
      </c>
      <c r="M540" s="12">
        <f t="shared" si="50"/>
        <v>41539.208333333336</v>
      </c>
      <c r="N540">
        <v>1381208400</v>
      </c>
      <c r="O540" s="12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t="s">
        <v>1123</v>
      </c>
      <c r="C541" s="6" t="s">
        <v>1124</v>
      </c>
      <c r="D541">
        <v>9800</v>
      </c>
      <c r="E541">
        <v>7120</v>
      </c>
      <c r="F541" s="7">
        <f t="shared" si="49"/>
        <v>0.73</v>
      </c>
      <c r="G541" t="s">
        <v>14</v>
      </c>
      <c r="H541">
        <v>77</v>
      </c>
      <c r="I541" s="9">
        <f t="shared" si="48"/>
        <v>3598.5</v>
      </c>
      <c r="J541" t="s">
        <v>21</v>
      </c>
      <c r="K541" t="s">
        <v>22</v>
      </c>
      <c r="L541">
        <v>1561957200</v>
      </c>
      <c r="M541" s="12">
        <f t="shared" si="50"/>
        <v>43647.208333333328</v>
      </c>
      <c r="N541">
        <v>1562475600</v>
      </c>
      <c r="O541" s="12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t="s">
        <v>1125</v>
      </c>
      <c r="C542" s="6" t="s">
        <v>1126</v>
      </c>
      <c r="D542">
        <v>5300</v>
      </c>
      <c r="E542">
        <v>14097</v>
      </c>
      <c r="F542" s="7">
        <f t="shared" si="49"/>
        <v>2.66</v>
      </c>
      <c r="G542" t="s">
        <v>20</v>
      </c>
      <c r="H542">
        <v>247</v>
      </c>
      <c r="I542" s="9">
        <f t="shared" si="48"/>
        <v>7172</v>
      </c>
      <c r="J542" t="s">
        <v>21</v>
      </c>
      <c r="K542" t="s">
        <v>22</v>
      </c>
      <c r="L542">
        <v>1525496400</v>
      </c>
      <c r="M542" s="12">
        <f t="shared" si="50"/>
        <v>43225.208333333328</v>
      </c>
      <c r="N542">
        <v>1527397200</v>
      </c>
      <c r="O542" s="12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t="s">
        <v>1127</v>
      </c>
      <c r="C543" s="6" t="s">
        <v>1128</v>
      </c>
      <c r="D543">
        <v>178000</v>
      </c>
      <c r="E543">
        <v>43086</v>
      </c>
      <c r="F543" s="7">
        <f t="shared" si="49"/>
        <v>0.24</v>
      </c>
      <c r="G543" t="s">
        <v>14</v>
      </c>
      <c r="H543">
        <v>395</v>
      </c>
      <c r="I543" s="9">
        <f t="shared" si="48"/>
        <v>21740.5</v>
      </c>
      <c r="J543" t="s">
        <v>107</v>
      </c>
      <c r="K543" t="s">
        <v>108</v>
      </c>
      <c r="L543">
        <v>1433912400</v>
      </c>
      <c r="M543" s="12">
        <f t="shared" si="50"/>
        <v>42165.208333333328</v>
      </c>
      <c r="N543">
        <v>1436158800</v>
      </c>
      <c r="O543" s="12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t="s">
        <v>1129</v>
      </c>
      <c r="C544" s="6" t="s">
        <v>1130</v>
      </c>
      <c r="D544">
        <v>77000</v>
      </c>
      <c r="E544">
        <v>1930</v>
      </c>
      <c r="F544" s="7">
        <f t="shared" si="49"/>
        <v>0.03</v>
      </c>
      <c r="G544" t="s">
        <v>14</v>
      </c>
      <c r="H544">
        <v>49</v>
      </c>
      <c r="I544" s="9">
        <f t="shared" si="48"/>
        <v>989.5</v>
      </c>
      <c r="J544" t="s">
        <v>40</v>
      </c>
      <c r="K544" t="s">
        <v>41</v>
      </c>
      <c r="L544">
        <v>1453442400</v>
      </c>
      <c r="M544" s="12">
        <f t="shared" si="50"/>
        <v>42391.25</v>
      </c>
      <c r="N544">
        <v>1456034400</v>
      </c>
      <c r="O544" s="12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t="s">
        <v>1131</v>
      </c>
      <c r="C545" s="6" t="s">
        <v>1132</v>
      </c>
      <c r="D545">
        <v>84900</v>
      </c>
      <c r="E545">
        <v>13864</v>
      </c>
      <c r="F545" s="7">
        <f t="shared" si="49"/>
        <v>0.16</v>
      </c>
      <c r="G545" t="s">
        <v>14</v>
      </c>
      <c r="H545">
        <v>180</v>
      </c>
      <c r="I545" s="9">
        <f t="shared" si="48"/>
        <v>7022</v>
      </c>
      <c r="J545" t="s">
        <v>21</v>
      </c>
      <c r="K545" t="s">
        <v>22</v>
      </c>
      <c r="L545">
        <v>1378875600</v>
      </c>
      <c r="M545" s="12">
        <f t="shared" si="50"/>
        <v>41528.208333333336</v>
      </c>
      <c r="N545">
        <v>1380171600</v>
      </c>
      <c r="O545" s="12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x14ac:dyDescent="0.25">
      <c r="A546">
        <v>544</v>
      </c>
      <c r="B546" t="s">
        <v>1133</v>
      </c>
      <c r="C546" s="6" t="s">
        <v>1134</v>
      </c>
      <c r="D546">
        <v>2800</v>
      </c>
      <c r="E546">
        <v>7742</v>
      </c>
      <c r="F546" s="7">
        <f t="shared" si="49"/>
        <v>2.77</v>
      </c>
      <c r="G546" t="s">
        <v>20</v>
      </c>
      <c r="H546">
        <v>84</v>
      </c>
      <c r="I546" s="9">
        <f t="shared" si="48"/>
        <v>3913</v>
      </c>
      <c r="J546" t="s">
        <v>21</v>
      </c>
      <c r="K546" t="s">
        <v>22</v>
      </c>
      <c r="L546">
        <v>1452232800</v>
      </c>
      <c r="M546" s="12">
        <f t="shared" si="50"/>
        <v>42377.25</v>
      </c>
      <c r="N546">
        <v>1453356000</v>
      </c>
      <c r="O546" s="12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t="s">
        <v>1135</v>
      </c>
      <c r="C547" s="6" t="s">
        <v>1136</v>
      </c>
      <c r="D547">
        <v>184800</v>
      </c>
      <c r="E547">
        <v>164109</v>
      </c>
      <c r="F547" s="7">
        <f t="shared" si="49"/>
        <v>0.89</v>
      </c>
      <c r="G547" t="s">
        <v>14</v>
      </c>
      <c r="H547">
        <v>2690</v>
      </c>
      <c r="I547" s="9">
        <f t="shared" si="48"/>
        <v>83399.5</v>
      </c>
      <c r="J547" t="s">
        <v>21</v>
      </c>
      <c r="K547" t="s">
        <v>22</v>
      </c>
      <c r="L547">
        <v>1577253600</v>
      </c>
      <c r="M547" s="12">
        <f t="shared" si="50"/>
        <v>43824.25</v>
      </c>
      <c r="N547">
        <v>1578981600</v>
      </c>
      <c r="O547" s="12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t="s">
        <v>1137</v>
      </c>
      <c r="C548" s="6" t="s">
        <v>1138</v>
      </c>
      <c r="D548">
        <v>4200</v>
      </c>
      <c r="E548">
        <v>6870</v>
      </c>
      <c r="F548" s="7">
        <f t="shared" si="49"/>
        <v>1.64</v>
      </c>
      <c r="G548" t="s">
        <v>20</v>
      </c>
      <c r="H548">
        <v>88</v>
      </c>
      <c r="I548" s="9">
        <f t="shared" si="48"/>
        <v>3479</v>
      </c>
      <c r="J548" t="s">
        <v>21</v>
      </c>
      <c r="K548" t="s">
        <v>22</v>
      </c>
      <c r="L548">
        <v>1537160400</v>
      </c>
      <c r="M548" s="12">
        <f t="shared" si="50"/>
        <v>43360.208333333328</v>
      </c>
      <c r="N548">
        <v>1537419600</v>
      </c>
      <c r="O548" s="12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t="s">
        <v>1139</v>
      </c>
      <c r="C549" s="6" t="s">
        <v>1140</v>
      </c>
      <c r="D549">
        <v>1300</v>
      </c>
      <c r="E549">
        <v>12597</v>
      </c>
      <c r="F549" s="7">
        <f t="shared" si="49"/>
        <v>9.69</v>
      </c>
      <c r="G549" t="s">
        <v>20</v>
      </c>
      <c r="H549">
        <v>156</v>
      </c>
      <c r="I549" s="9">
        <f t="shared" si="48"/>
        <v>6376.5</v>
      </c>
      <c r="J549" t="s">
        <v>21</v>
      </c>
      <c r="K549" t="s">
        <v>22</v>
      </c>
      <c r="L549">
        <v>1422165600</v>
      </c>
      <c r="M549" s="12">
        <f t="shared" si="50"/>
        <v>42029.25</v>
      </c>
      <c r="N549">
        <v>1423202400</v>
      </c>
      <c r="O549" s="12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t="s">
        <v>1141</v>
      </c>
      <c r="C550" s="6" t="s">
        <v>1142</v>
      </c>
      <c r="D550">
        <v>66100</v>
      </c>
      <c r="E550">
        <v>179074</v>
      </c>
      <c r="F550" s="7">
        <f t="shared" si="49"/>
        <v>2.71</v>
      </c>
      <c r="G550" t="s">
        <v>20</v>
      </c>
      <c r="H550">
        <v>2985</v>
      </c>
      <c r="I550" s="9">
        <f t="shared" si="48"/>
        <v>91029.5</v>
      </c>
      <c r="J550" t="s">
        <v>21</v>
      </c>
      <c r="K550" t="s">
        <v>22</v>
      </c>
      <c r="L550">
        <v>1459486800</v>
      </c>
      <c r="M550" s="12">
        <f t="shared" si="50"/>
        <v>42461.208333333328</v>
      </c>
      <c r="N550">
        <v>1460610000</v>
      </c>
      <c r="O550" s="12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x14ac:dyDescent="0.25">
      <c r="A551">
        <v>549</v>
      </c>
      <c r="B551" t="s">
        <v>1143</v>
      </c>
      <c r="C551" s="6" t="s">
        <v>1144</v>
      </c>
      <c r="D551">
        <v>29500</v>
      </c>
      <c r="E551">
        <v>83843</v>
      </c>
      <c r="F551" s="7">
        <f t="shared" si="49"/>
        <v>2.84</v>
      </c>
      <c r="G551" t="s">
        <v>20</v>
      </c>
      <c r="H551">
        <v>762</v>
      </c>
      <c r="I551" s="9">
        <f t="shared" si="48"/>
        <v>42302.5</v>
      </c>
      <c r="J551" t="s">
        <v>21</v>
      </c>
      <c r="K551" t="s">
        <v>22</v>
      </c>
      <c r="L551">
        <v>1369717200</v>
      </c>
      <c r="M551" s="12">
        <f t="shared" si="50"/>
        <v>41422.208333333336</v>
      </c>
      <c r="N551">
        <v>1370494800</v>
      </c>
      <c r="O551" s="12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x14ac:dyDescent="0.25">
      <c r="A552">
        <v>550</v>
      </c>
      <c r="B552" t="s">
        <v>1145</v>
      </c>
      <c r="C552" s="6" t="s">
        <v>1146</v>
      </c>
      <c r="D552">
        <v>100</v>
      </c>
      <c r="E552">
        <v>4</v>
      </c>
      <c r="F552" s="7">
        <f t="shared" si="49"/>
        <v>0.04</v>
      </c>
      <c r="G552" t="s">
        <v>74</v>
      </c>
      <c r="H552">
        <v>1</v>
      </c>
      <c r="I552" s="9">
        <f t="shared" si="48"/>
        <v>2.5</v>
      </c>
      <c r="J552" t="s">
        <v>98</v>
      </c>
      <c r="K552" t="s">
        <v>99</v>
      </c>
      <c r="L552">
        <v>1330495200</v>
      </c>
      <c r="M552" s="12">
        <f t="shared" si="50"/>
        <v>40968.25</v>
      </c>
      <c r="N552">
        <v>1332306000</v>
      </c>
      <c r="O552" s="12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t="s">
        <v>1147</v>
      </c>
      <c r="C553" s="6" t="s">
        <v>1148</v>
      </c>
      <c r="D553">
        <v>180100</v>
      </c>
      <c r="E553">
        <v>105598</v>
      </c>
      <c r="F553" s="7">
        <f t="shared" si="49"/>
        <v>0.59</v>
      </c>
      <c r="G553" t="s">
        <v>14</v>
      </c>
      <c r="H553">
        <v>2779</v>
      </c>
      <c r="I553" s="9">
        <f t="shared" si="48"/>
        <v>54188.5</v>
      </c>
      <c r="J553" t="s">
        <v>26</v>
      </c>
      <c r="K553" t="s">
        <v>27</v>
      </c>
      <c r="L553">
        <v>1419055200</v>
      </c>
      <c r="M553" s="12">
        <f t="shared" si="50"/>
        <v>41993.25</v>
      </c>
      <c r="N553">
        <v>1422511200</v>
      </c>
      <c r="O553" s="12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t="s">
        <v>1149</v>
      </c>
      <c r="C554" s="6" t="s">
        <v>1150</v>
      </c>
      <c r="D554">
        <v>9000</v>
      </c>
      <c r="E554">
        <v>8866</v>
      </c>
      <c r="F554" s="7">
        <f t="shared" si="49"/>
        <v>0.99</v>
      </c>
      <c r="G554" t="s">
        <v>14</v>
      </c>
      <c r="H554">
        <v>92</v>
      </c>
      <c r="I554" s="9">
        <f t="shared" si="48"/>
        <v>4479</v>
      </c>
      <c r="J554" t="s">
        <v>21</v>
      </c>
      <c r="K554" t="s">
        <v>22</v>
      </c>
      <c r="L554">
        <v>1480140000</v>
      </c>
      <c r="M554" s="12">
        <f t="shared" si="50"/>
        <v>42700.25</v>
      </c>
      <c r="N554">
        <v>1480312800</v>
      </c>
      <c r="O554" s="12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x14ac:dyDescent="0.25">
      <c r="A555">
        <v>553</v>
      </c>
      <c r="B555" t="s">
        <v>1151</v>
      </c>
      <c r="C555" s="6" t="s">
        <v>1152</v>
      </c>
      <c r="D555">
        <v>170600</v>
      </c>
      <c r="E555">
        <v>75022</v>
      </c>
      <c r="F555" s="7">
        <f t="shared" si="49"/>
        <v>0.44</v>
      </c>
      <c r="G555" t="s">
        <v>14</v>
      </c>
      <c r="H555">
        <v>1028</v>
      </c>
      <c r="I555" s="9">
        <f t="shared" si="48"/>
        <v>38025</v>
      </c>
      <c r="J555" t="s">
        <v>21</v>
      </c>
      <c r="K555" t="s">
        <v>22</v>
      </c>
      <c r="L555">
        <v>1293948000</v>
      </c>
      <c r="M555" s="12">
        <f t="shared" si="50"/>
        <v>40545.25</v>
      </c>
      <c r="N555">
        <v>1294034400</v>
      </c>
      <c r="O555" s="12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x14ac:dyDescent="0.25">
      <c r="A556">
        <v>554</v>
      </c>
      <c r="B556" t="s">
        <v>1153</v>
      </c>
      <c r="C556" s="6" t="s">
        <v>1154</v>
      </c>
      <c r="D556">
        <v>9500</v>
      </c>
      <c r="E556">
        <v>14408</v>
      </c>
      <c r="F556" s="7">
        <f t="shared" si="49"/>
        <v>1.52</v>
      </c>
      <c r="G556" t="s">
        <v>20</v>
      </c>
      <c r="H556">
        <v>554</v>
      </c>
      <c r="I556" s="9">
        <f t="shared" si="48"/>
        <v>7481</v>
      </c>
      <c r="J556" t="s">
        <v>15</v>
      </c>
      <c r="K556" t="s">
        <v>16</v>
      </c>
      <c r="L556">
        <v>1482127200</v>
      </c>
      <c r="M556" s="12">
        <f t="shared" si="50"/>
        <v>42723.25</v>
      </c>
      <c r="N556">
        <v>1482645600</v>
      </c>
      <c r="O556" s="12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t="s">
        <v>1155</v>
      </c>
      <c r="C557" s="6" t="s">
        <v>1156</v>
      </c>
      <c r="D557">
        <v>6300</v>
      </c>
      <c r="E557">
        <v>14089</v>
      </c>
      <c r="F557" s="7">
        <f t="shared" si="49"/>
        <v>2.2400000000000002</v>
      </c>
      <c r="G557" t="s">
        <v>20</v>
      </c>
      <c r="H557">
        <v>135</v>
      </c>
      <c r="I557" s="9">
        <f t="shared" si="48"/>
        <v>7112</v>
      </c>
      <c r="J557" t="s">
        <v>36</v>
      </c>
      <c r="K557" t="s">
        <v>37</v>
      </c>
      <c r="L557">
        <v>1396414800</v>
      </c>
      <c r="M557" s="12">
        <f t="shared" si="50"/>
        <v>41731.208333333336</v>
      </c>
      <c r="N557">
        <v>1399093200</v>
      </c>
      <c r="O557" s="12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t="s">
        <v>442</v>
      </c>
      <c r="C558" s="6" t="s">
        <v>1157</v>
      </c>
      <c r="D558">
        <v>5200</v>
      </c>
      <c r="E558">
        <v>12467</v>
      </c>
      <c r="F558" s="7">
        <f t="shared" si="49"/>
        <v>2.4</v>
      </c>
      <c r="G558" t="s">
        <v>20</v>
      </c>
      <c r="H558">
        <v>122</v>
      </c>
      <c r="I558" s="9">
        <f t="shared" si="48"/>
        <v>6294.5</v>
      </c>
      <c r="J558" t="s">
        <v>21</v>
      </c>
      <c r="K558" t="s">
        <v>22</v>
      </c>
      <c r="L558">
        <v>1315285200</v>
      </c>
      <c r="M558" s="12">
        <f t="shared" si="50"/>
        <v>40792.208333333336</v>
      </c>
      <c r="N558">
        <v>1315890000</v>
      </c>
      <c r="O558" s="12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t="s">
        <v>1158</v>
      </c>
      <c r="C559" s="6" t="s">
        <v>1159</v>
      </c>
      <c r="D559">
        <v>6000</v>
      </c>
      <c r="E559">
        <v>11960</v>
      </c>
      <c r="F559" s="7">
        <f t="shared" si="49"/>
        <v>1.99</v>
      </c>
      <c r="G559" t="s">
        <v>20</v>
      </c>
      <c r="H559">
        <v>221</v>
      </c>
      <c r="I559" s="9">
        <f t="shared" si="48"/>
        <v>6090.5</v>
      </c>
      <c r="J559" t="s">
        <v>21</v>
      </c>
      <c r="K559" t="s">
        <v>22</v>
      </c>
      <c r="L559">
        <v>1443762000</v>
      </c>
      <c r="M559" s="12">
        <f t="shared" si="50"/>
        <v>42279.208333333328</v>
      </c>
      <c r="N559">
        <v>1444021200</v>
      </c>
      <c r="O559" s="12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t="s">
        <v>1160</v>
      </c>
      <c r="C560" s="6" t="s">
        <v>1161</v>
      </c>
      <c r="D560">
        <v>5800</v>
      </c>
      <c r="E560">
        <v>7966</v>
      </c>
      <c r="F560" s="7">
        <f t="shared" si="49"/>
        <v>1.37</v>
      </c>
      <c r="G560" t="s">
        <v>20</v>
      </c>
      <c r="H560">
        <v>126</v>
      </c>
      <c r="I560" s="9">
        <f t="shared" si="48"/>
        <v>4046</v>
      </c>
      <c r="J560" t="s">
        <v>21</v>
      </c>
      <c r="K560" t="s">
        <v>22</v>
      </c>
      <c r="L560">
        <v>1456293600</v>
      </c>
      <c r="M560" s="12">
        <f t="shared" si="50"/>
        <v>42424.25</v>
      </c>
      <c r="N560">
        <v>1460005200</v>
      </c>
      <c r="O560" s="12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t="s">
        <v>1162</v>
      </c>
      <c r="C561" s="6" t="s">
        <v>1163</v>
      </c>
      <c r="D561">
        <v>105300</v>
      </c>
      <c r="E561">
        <v>106321</v>
      </c>
      <c r="F561" s="7">
        <f t="shared" si="49"/>
        <v>1.01</v>
      </c>
      <c r="G561" t="s">
        <v>20</v>
      </c>
      <c r="H561">
        <v>1022</v>
      </c>
      <c r="I561" s="9">
        <f t="shared" si="48"/>
        <v>53671.5</v>
      </c>
      <c r="J561" t="s">
        <v>21</v>
      </c>
      <c r="K561" t="s">
        <v>22</v>
      </c>
      <c r="L561">
        <v>1470114000</v>
      </c>
      <c r="M561" s="12">
        <f t="shared" si="50"/>
        <v>42584.208333333328</v>
      </c>
      <c r="N561">
        <v>1470718800</v>
      </c>
      <c r="O561" s="12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t="s">
        <v>1164</v>
      </c>
      <c r="C562" s="6" t="s">
        <v>1165</v>
      </c>
      <c r="D562">
        <v>20000</v>
      </c>
      <c r="E562">
        <v>158832</v>
      </c>
      <c r="F562" s="7">
        <f t="shared" si="49"/>
        <v>7.94</v>
      </c>
      <c r="G562" t="s">
        <v>20</v>
      </c>
      <c r="H562">
        <v>3177</v>
      </c>
      <c r="I562" s="9">
        <f t="shared" si="48"/>
        <v>81004.5</v>
      </c>
      <c r="J562" t="s">
        <v>21</v>
      </c>
      <c r="K562" t="s">
        <v>22</v>
      </c>
      <c r="L562">
        <v>1321596000</v>
      </c>
      <c r="M562" s="12">
        <f t="shared" si="50"/>
        <v>40865.25</v>
      </c>
      <c r="N562">
        <v>1325052000</v>
      </c>
      <c r="O562" s="12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t="s">
        <v>1166</v>
      </c>
      <c r="C563" s="6" t="s">
        <v>1167</v>
      </c>
      <c r="D563">
        <v>3000</v>
      </c>
      <c r="E563">
        <v>11091</v>
      </c>
      <c r="F563" s="7">
        <f t="shared" si="49"/>
        <v>3.7</v>
      </c>
      <c r="G563" t="s">
        <v>20</v>
      </c>
      <c r="H563">
        <v>198</v>
      </c>
      <c r="I563" s="9">
        <f t="shared" si="48"/>
        <v>5644.5</v>
      </c>
      <c r="J563" t="s">
        <v>98</v>
      </c>
      <c r="K563" t="s">
        <v>99</v>
      </c>
      <c r="L563">
        <v>1318827600</v>
      </c>
      <c r="M563" s="12">
        <f t="shared" si="50"/>
        <v>40833.208333333336</v>
      </c>
      <c r="N563">
        <v>1319000400</v>
      </c>
      <c r="O563" s="12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x14ac:dyDescent="0.25">
      <c r="A564">
        <v>562</v>
      </c>
      <c r="B564" t="s">
        <v>1168</v>
      </c>
      <c r="C564" s="6" t="s">
        <v>1169</v>
      </c>
      <c r="D564">
        <v>9900</v>
      </c>
      <c r="E564">
        <v>1269</v>
      </c>
      <c r="F564" s="7">
        <f t="shared" si="49"/>
        <v>0.13</v>
      </c>
      <c r="G564" t="s">
        <v>14</v>
      </c>
      <c r="H564">
        <v>26</v>
      </c>
      <c r="I564" s="9">
        <f t="shared" si="48"/>
        <v>647.5</v>
      </c>
      <c r="J564" t="s">
        <v>98</v>
      </c>
      <c r="K564" t="s">
        <v>99</v>
      </c>
      <c r="L564">
        <v>1552366800</v>
      </c>
      <c r="M564" s="12">
        <f t="shared" si="50"/>
        <v>43536.208333333328</v>
      </c>
      <c r="N564">
        <v>1552539600</v>
      </c>
      <c r="O564" s="12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t="s">
        <v>1170</v>
      </c>
      <c r="C565" s="6" t="s">
        <v>1171</v>
      </c>
      <c r="D565">
        <v>3700</v>
      </c>
      <c r="E565">
        <v>5107</v>
      </c>
      <c r="F565" s="7">
        <f t="shared" si="49"/>
        <v>1.38</v>
      </c>
      <c r="G565" t="s">
        <v>20</v>
      </c>
      <c r="H565">
        <v>85</v>
      </c>
      <c r="I565" s="9">
        <f t="shared" si="48"/>
        <v>2596</v>
      </c>
      <c r="J565" t="s">
        <v>26</v>
      </c>
      <c r="K565" t="s">
        <v>27</v>
      </c>
      <c r="L565">
        <v>1542088800</v>
      </c>
      <c r="M565" s="12">
        <f t="shared" si="50"/>
        <v>43417.25</v>
      </c>
      <c r="N565">
        <v>1543816800</v>
      </c>
      <c r="O565" s="12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t="s">
        <v>1172</v>
      </c>
      <c r="C566" s="6" t="s">
        <v>1173</v>
      </c>
      <c r="D566">
        <v>168700</v>
      </c>
      <c r="E566">
        <v>141393</v>
      </c>
      <c r="F566" s="7">
        <f t="shared" si="49"/>
        <v>0.84</v>
      </c>
      <c r="G566" t="s">
        <v>14</v>
      </c>
      <c r="H566">
        <v>1790</v>
      </c>
      <c r="I566" s="9">
        <f t="shared" si="48"/>
        <v>71591.5</v>
      </c>
      <c r="J566" t="s">
        <v>21</v>
      </c>
      <c r="K566" t="s">
        <v>22</v>
      </c>
      <c r="L566">
        <v>1426395600</v>
      </c>
      <c r="M566" s="12">
        <f t="shared" si="50"/>
        <v>42078.208333333328</v>
      </c>
      <c r="N566">
        <v>1427086800</v>
      </c>
      <c r="O566" s="12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t="s">
        <v>1174</v>
      </c>
      <c r="C567" s="6" t="s">
        <v>1175</v>
      </c>
      <c r="D567">
        <v>94900</v>
      </c>
      <c r="E567">
        <v>194166</v>
      </c>
      <c r="F567" s="7">
        <f t="shared" si="49"/>
        <v>2.0499999999999998</v>
      </c>
      <c r="G567" t="s">
        <v>20</v>
      </c>
      <c r="H567">
        <v>3596</v>
      </c>
      <c r="I567" s="9">
        <f t="shared" si="48"/>
        <v>98881</v>
      </c>
      <c r="J567" t="s">
        <v>21</v>
      </c>
      <c r="K567" t="s">
        <v>22</v>
      </c>
      <c r="L567">
        <v>1321336800</v>
      </c>
      <c r="M567" s="12">
        <f t="shared" si="50"/>
        <v>40862.25</v>
      </c>
      <c r="N567">
        <v>1323064800</v>
      </c>
      <c r="O567" s="12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t="s">
        <v>1176</v>
      </c>
      <c r="C568" s="6" t="s">
        <v>1177</v>
      </c>
      <c r="D568">
        <v>9300</v>
      </c>
      <c r="E568">
        <v>4124</v>
      </c>
      <c r="F568" s="7">
        <f t="shared" si="49"/>
        <v>0.44</v>
      </c>
      <c r="G568" t="s">
        <v>14</v>
      </c>
      <c r="H568">
        <v>37</v>
      </c>
      <c r="I568" s="9">
        <f t="shared" si="48"/>
        <v>2080.5</v>
      </c>
      <c r="J568" t="s">
        <v>21</v>
      </c>
      <c r="K568" t="s">
        <v>22</v>
      </c>
      <c r="L568">
        <v>1456293600</v>
      </c>
      <c r="M568" s="12">
        <f t="shared" si="50"/>
        <v>42424.25</v>
      </c>
      <c r="N568">
        <v>1458277200</v>
      </c>
      <c r="O568" s="12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x14ac:dyDescent="0.25">
      <c r="A569">
        <v>567</v>
      </c>
      <c r="B569" t="s">
        <v>1178</v>
      </c>
      <c r="C569" s="6" t="s">
        <v>1179</v>
      </c>
      <c r="D569">
        <v>6800</v>
      </c>
      <c r="E569">
        <v>14865</v>
      </c>
      <c r="F569" s="7">
        <f t="shared" si="49"/>
        <v>2.19</v>
      </c>
      <c r="G569" t="s">
        <v>20</v>
      </c>
      <c r="H569">
        <v>244</v>
      </c>
      <c r="I569" s="9">
        <f t="shared" si="48"/>
        <v>7554.5</v>
      </c>
      <c r="J569" t="s">
        <v>21</v>
      </c>
      <c r="K569" t="s">
        <v>22</v>
      </c>
      <c r="L569">
        <v>1404968400</v>
      </c>
      <c r="M569" s="12">
        <f t="shared" si="50"/>
        <v>41830.208333333336</v>
      </c>
      <c r="N569">
        <v>1405141200</v>
      </c>
      <c r="O569" s="12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t="s">
        <v>1180</v>
      </c>
      <c r="C570" s="6" t="s">
        <v>1181</v>
      </c>
      <c r="D570">
        <v>72400</v>
      </c>
      <c r="E570">
        <v>134688</v>
      </c>
      <c r="F570" s="7">
        <f t="shared" si="49"/>
        <v>1.86</v>
      </c>
      <c r="G570" t="s">
        <v>20</v>
      </c>
      <c r="H570">
        <v>5180</v>
      </c>
      <c r="I570" s="9">
        <f t="shared" ref="I570:I633" si="54">AVERAGE(H570,E570)</f>
        <v>69934</v>
      </c>
      <c r="J570" t="s">
        <v>21</v>
      </c>
      <c r="K570" t="s">
        <v>22</v>
      </c>
      <c r="L570">
        <v>1279170000</v>
      </c>
      <c r="M570" s="12">
        <f t="shared" si="50"/>
        <v>40374.208333333336</v>
      </c>
      <c r="N570">
        <v>1283058000</v>
      </c>
      <c r="O570" s="12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t="s">
        <v>1182</v>
      </c>
      <c r="C571" s="6" t="s">
        <v>1183</v>
      </c>
      <c r="D571">
        <v>20100</v>
      </c>
      <c r="E571">
        <v>47705</v>
      </c>
      <c r="F571" s="7">
        <f t="shared" si="49"/>
        <v>2.37</v>
      </c>
      <c r="G571" t="s">
        <v>20</v>
      </c>
      <c r="H571">
        <v>589</v>
      </c>
      <c r="I571" s="9">
        <f t="shared" si="54"/>
        <v>24147</v>
      </c>
      <c r="J571" t="s">
        <v>107</v>
      </c>
      <c r="K571" t="s">
        <v>108</v>
      </c>
      <c r="L571">
        <v>1294725600</v>
      </c>
      <c r="M571" s="12">
        <f t="shared" si="50"/>
        <v>40554.25</v>
      </c>
      <c r="N571">
        <v>1295762400</v>
      </c>
      <c r="O571" s="12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t="s">
        <v>1184</v>
      </c>
      <c r="C572" s="6" t="s">
        <v>1185</v>
      </c>
      <c r="D572">
        <v>31200</v>
      </c>
      <c r="E572">
        <v>95364</v>
      </c>
      <c r="F572" s="7">
        <f t="shared" si="49"/>
        <v>3.06</v>
      </c>
      <c r="G572" t="s">
        <v>20</v>
      </c>
      <c r="H572">
        <v>2725</v>
      </c>
      <c r="I572" s="9">
        <f t="shared" si="54"/>
        <v>49044.5</v>
      </c>
      <c r="J572" t="s">
        <v>21</v>
      </c>
      <c r="K572" t="s">
        <v>22</v>
      </c>
      <c r="L572">
        <v>1419055200</v>
      </c>
      <c r="M572" s="12">
        <f t="shared" si="50"/>
        <v>41993.25</v>
      </c>
      <c r="N572">
        <v>1419573600</v>
      </c>
      <c r="O572" s="12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t="s">
        <v>1186</v>
      </c>
      <c r="C573" s="6" t="s">
        <v>1187</v>
      </c>
      <c r="D573">
        <v>3500</v>
      </c>
      <c r="E573">
        <v>3295</v>
      </c>
      <c r="F573" s="7">
        <f t="shared" si="49"/>
        <v>0.94</v>
      </c>
      <c r="G573" t="s">
        <v>14</v>
      </c>
      <c r="H573">
        <v>35</v>
      </c>
      <c r="I573" s="9">
        <f t="shared" si="54"/>
        <v>1665</v>
      </c>
      <c r="J573" t="s">
        <v>107</v>
      </c>
      <c r="K573" t="s">
        <v>108</v>
      </c>
      <c r="L573">
        <v>1434690000</v>
      </c>
      <c r="M573" s="12">
        <f t="shared" si="50"/>
        <v>42174.208333333328</v>
      </c>
      <c r="N573">
        <v>1438750800</v>
      </c>
      <c r="O573" s="12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t="s">
        <v>1188</v>
      </c>
      <c r="C574" s="6" t="s">
        <v>1189</v>
      </c>
      <c r="D574">
        <v>9000</v>
      </c>
      <c r="E574">
        <v>4896</v>
      </c>
      <c r="F574" s="7">
        <f t="shared" si="49"/>
        <v>0.54</v>
      </c>
      <c r="G574" t="s">
        <v>74</v>
      </c>
      <c r="H574">
        <v>94</v>
      </c>
      <c r="I574" s="9">
        <f t="shared" si="54"/>
        <v>2495</v>
      </c>
      <c r="J574" t="s">
        <v>21</v>
      </c>
      <c r="K574" t="s">
        <v>22</v>
      </c>
      <c r="L574">
        <v>1443416400</v>
      </c>
      <c r="M574" s="12">
        <f t="shared" si="50"/>
        <v>42275.208333333328</v>
      </c>
      <c r="N574">
        <v>1444798800</v>
      </c>
      <c r="O574" s="12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t="s">
        <v>1190</v>
      </c>
      <c r="C575" s="6" t="s">
        <v>1191</v>
      </c>
      <c r="D575">
        <v>6700</v>
      </c>
      <c r="E575">
        <v>7496</v>
      </c>
      <c r="F575" s="7">
        <f t="shared" si="49"/>
        <v>1.1200000000000001</v>
      </c>
      <c r="G575" t="s">
        <v>20</v>
      </c>
      <c r="H575">
        <v>300</v>
      </c>
      <c r="I575" s="9">
        <f t="shared" si="54"/>
        <v>3898</v>
      </c>
      <c r="J575" t="s">
        <v>21</v>
      </c>
      <c r="K575" t="s">
        <v>22</v>
      </c>
      <c r="L575">
        <v>1399006800</v>
      </c>
      <c r="M575" s="12">
        <f t="shared" si="50"/>
        <v>41761.208333333336</v>
      </c>
      <c r="N575">
        <v>1399179600</v>
      </c>
      <c r="O575" s="12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t="s">
        <v>1192</v>
      </c>
      <c r="C576" s="6" t="s">
        <v>1193</v>
      </c>
      <c r="D576">
        <v>2700</v>
      </c>
      <c r="E576">
        <v>9967</v>
      </c>
      <c r="F576" s="7">
        <f t="shared" si="49"/>
        <v>3.69</v>
      </c>
      <c r="G576" t="s">
        <v>20</v>
      </c>
      <c r="H576">
        <v>144</v>
      </c>
      <c r="I576" s="9">
        <f t="shared" si="54"/>
        <v>5055.5</v>
      </c>
      <c r="J576" t="s">
        <v>21</v>
      </c>
      <c r="K576" t="s">
        <v>22</v>
      </c>
      <c r="L576">
        <v>1575698400</v>
      </c>
      <c r="M576" s="12">
        <f t="shared" si="50"/>
        <v>43806.25</v>
      </c>
      <c r="N576">
        <v>1576562400</v>
      </c>
      <c r="O576" s="12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t="s">
        <v>1194</v>
      </c>
      <c r="C577" s="6" t="s">
        <v>1195</v>
      </c>
      <c r="D577">
        <v>83300</v>
      </c>
      <c r="E577">
        <v>52421</v>
      </c>
      <c r="F577" s="7">
        <f t="shared" si="49"/>
        <v>0.63</v>
      </c>
      <c r="G577" t="s">
        <v>14</v>
      </c>
      <c r="H577">
        <v>558</v>
      </c>
      <c r="I577" s="9">
        <f t="shared" si="54"/>
        <v>26489.5</v>
      </c>
      <c r="J577" t="s">
        <v>21</v>
      </c>
      <c r="K577" t="s">
        <v>22</v>
      </c>
      <c r="L577">
        <v>1400562000</v>
      </c>
      <c r="M577" s="12">
        <f t="shared" si="50"/>
        <v>41779.208333333336</v>
      </c>
      <c r="N577">
        <v>1400821200</v>
      </c>
      <c r="O577" s="12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x14ac:dyDescent="0.25">
      <c r="A578">
        <v>576</v>
      </c>
      <c r="B578" t="s">
        <v>1196</v>
      </c>
      <c r="C578" s="6" t="s">
        <v>1197</v>
      </c>
      <c r="D578">
        <v>9700</v>
      </c>
      <c r="E578">
        <v>6298</v>
      </c>
      <c r="F578" s="7">
        <f t="shared" si="49"/>
        <v>0.65</v>
      </c>
      <c r="G578" t="s">
        <v>14</v>
      </c>
      <c r="H578">
        <v>64</v>
      </c>
      <c r="I578" s="9">
        <f t="shared" si="54"/>
        <v>3181</v>
      </c>
      <c r="J578" t="s">
        <v>21</v>
      </c>
      <c r="K578" t="s">
        <v>22</v>
      </c>
      <c r="L578">
        <v>1509512400</v>
      </c>
      <c r="M578" s="12">
        <f t="shared" si="50"/>
        <v>43040.208333333328</v>
      </c>
      <c r="N578">
        <v>1510984800</v>
      </c>
      <c r="O578" s="12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25">
      <c r="A579">
        <v>577</v>
      </c>
      <c r="B579" t="s">
        <v>1198</v>
      </c>
      <c r="C579" s="6" t="s">
        <v>1199</v>
      </c>
      <c r="D579">
        <v>8200</v>
      </c>
      <c r="E579">
        <v>1546</v>
      </c>
      <c r="F579" s="7">
        <f t="shared" ref="F579:F642" si="55">ROUND(IFERROR(1-(D579-E579)/D579,0),2)</f>
        <v>0.19</v>
      </c>
      <c r="G579" t="s">
        <v>74</v>
      </c>
      <c r="H579">
        <v>37</v>
      </c>
      <c r="I579" s="9">
        <f t="shared" si="54"/>
        <v>791.5</v>
      </c>
      <c r="J579" t="s">
        <v>21</v>
      </c>
      <c r="K579" t="s">
        <v>22</v>
      </c>
      <c r="L579">
        <v>1299823200</v>
      </c>
      <c r="M579" s="12">
        <f t="shared" ref="M579:M642" si="56">(L579/86400)+DATE(1970,1,1)</f>
        <v>40613.25</v>
      </c>
      <c r="N579">
        <v>1302066000</v>
      </c>
      <c r="O579" s="12">
        <f t="shared" ref="O579:O642" si="57">(N579/86400)+DATE(1970,1,1)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 SEARCH("/",R579,1)-1)</f>
        <v>music</v>
      </c>
      <c r="T579" t="str">
        <f t="shared" ref="T579:T642" si="59">RIGHT(R579,LEN( R579 ) - FIND( "/", R579 ))</f>
        <v>jazz</v>
      </c>
    </row>
    <row r="580" spans="1:20" x14ac:dyDescent="0.25">
      <c r="A580">
        <v>578</v>
      </c>
      <c r="B580" t="s">
        <v>1200</v>
      </c>
      <c r="C580" s="6" t="s">
        <v>1201</v>
      </c>
      <c r="D580">
        <v>96500</v>
      </c>
      <c r="E580">
        <v>16168</v>
      </c>
      <c r="F580" s="7">
        <f t="shared" si="55"/>
        <v>0.17</v>
      </c>
      <c r="G580" t="s">
        <v>14</v>
      </c>
      <c r="H580">
        <v>245</v>
      </c>
      <c r="I580" s="9">
        <f t="shared" si="54"/>
        <v>8206.5</v>
      </c>
      <c r="J580" t="s">
        <v>21</v>
      </c>
      <c r="K580" t="s">
        <v>22</v>
      </c>
      <c r="L580">
        <v>1322719200</v>
      </c>
      <c r="M580" s="12">
        <f t="shared" si="56"/>
        <v>40878.25</v>
      </c>
      <c r="N580">
        <v>1322978400</v>
      </c>
      <c r="O580" s="12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t="s">
        <v>1202</v>
      </c>
      <c r="C581" s="6" t="s">
        <v>1203</v>
      </c>
      <c r="D581">
        <v>6200</v>
      </c>
      <c r="E581">
        <v>6269</v>
      </c>
      <c r="F581" s="7">
        <f t="shared" si="55"/>
        <v>1.01</v>
      </c>
      <c r="G581" t="s">
        <v>20</v>
      </c>
      <c r="H581">
        <v>87</v>
      </c>
      <c r="I581" s="9">
        <f t="shared" si="54"/>
        <v>3178</v>
      </c>
      <c r="J581" t="s">
        <v>21</v>
      </c>
      <c r="K581" t="s">
        <v>22</v>
      </c>
      <c r="L581">
        <v>1312693200</v>
      </c>
      <c r="M581" s="12">
        <f t="shared" si="56"/>
        <v>40762.208333333336</v>
      </c>
      <c r="N581">
        <v>1313730000</v>
      </c>
      <c r="O581" s="12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t="s">
        <v>556</v>
      </c>
      <c r="C582" s="6" t="s">
        <v>1204</v>
      </c>
      <c r="D582">
        <v>43800</v>
      </c>
      <c r="E582">
        <v>149578</v>
      </c>
      <c r="F582" s="7">
        <f t="shared" si="55"/>
        <v>3.42</v>
      </c>
      <c r="G582" t="s">
        <v>20</v>
      </c>
      <c r="H582">
        <v>3116</v>
      </c>
      <c r="I582" s="9">
        <f t="shared" si="54"/>
        <v>76347</v>
      </c>
      <c r="J582" t="s">
        <v>21</v>
      </c>
      <c r="K582" t="s">
        <v>22</v>
      </c>
      <c r="L582">
        <v>1393394400</v>
      </c>
      <c r="M582" s="12">
        <f t="shared" si="56"/>
        <v>41696.25</v>
      </c>
      <c r="N582">
        <v>1394085600</v>
      </c>
      <c r="O582" s="12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t="s">
        <v>1205</v>
      </c>
      <c r="C583" s="6" t="s">
        <v>1206</v>
      </c>
      <c r="D583">
        <v>6000</v>
      </c>
      <c r="E583">
        <v>3841</v>
      </c>
      <c r="F583" s="7">
        <f t="shared" si="55"/>
        <v>0.64</v>
      </c>
      <c r="G583" t="s">
        <v>14</v>
      </c>
      <c r="H583">
        <v>71</v>
      </c>
      <c r="I583" s="9">
        <f t="shared" si="54"/>
        <v>1956</v>
      </c>
      <c r="J583" t="s">
        <v>21</v>
      </c>
      <c r="K583" t="s">
        <v>22</v>
      </c>
      <c r="L583">
        <v>1304053200</v>
      </c>
      <c r="M583" s="12">
        <f t="shared" si="56"/>
        <v>40662.208333333336</v>
      </c>
      <c r="N583">
        <v>1305349200</v>
      </c>
      <c r="O583" s="12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t="s">
        <v>1207</v>
      </c>
      <c r="C584" s="6" t="s">
        <v>1208</v>
      </c>
      <c r="D584">
        <v>8700</v>
      </c>
      <c r="E584">
        <v>4531</v>
      </c>
      <c r="F584" s="7">
        <f t="shared" si="55"/>
        <v>0.52</v>
      </c>
      <c r="G584" t="s">
        <v>14</v>
      </c>
      <c r="H584">
        <v>42</v>
      </c>
      <c r="I584" s="9">
        <f t="shared" si="54"/>
        <v>2286.5</v>
      </c>
      <c r="J584" t="s">
        <v>21</v>
      </c>
      <c r="K584" t="s">
        <v>22</v>
      </c>
      <c r="L584">
        <v>1433912400</v>
      </c>
      <c r="M584" s="12">
        <f t="shared" si="56"/>
        <v>42165.208333333328</v>
      </c>
      <c r="N584">
        <v>1434344400</v>
      </c>
      <c r="O584" s="12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x14ac:dyDescent="0.25">
      <c r="A585">
        <v>583</v>
      </c>
      <c r="B585" t="s">
        <v>1209</v>
      </c>
      <c r="C585" s="6" t="s">
        <v>1210</v>
      </c>
      <c r="D585">
        <v>18900</v>
      </c>
      <c r="E585">
        <v>60934</v>
      </c>
      <c r="F585" s="7">
        <f t="shared" si="55"/>
        <v>3.22</v>
      </c>
      <c r="G585" t="s">
        <v>20</v>
      </c>
      <c r="H585">
        <v>909</v>
      </c>
      <c r="I585" s="9">
        <f t="shared" si="54"/>
        <v>30921.5</v>
      </c>
      <c r="J585" t="s">
        <v>21</v>
      </c>
      <c r="K585" t="s">
        <v>22</v>
      </c>
      <c r="L585">
        <v>1329717600</v>
      </c>
      <c r="M585" s="12">
        <f t="shared" si="56"/>
        <v>40959.25</v>
      </c>
      <c r="N585">
        <v>1331186400</v>
      </c>
      <c r="O585" s="12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t="s">
        <v>45</v>
      </c>
      <c r="C586" s="6" t="s">
        <v>1211</v>
      </c>
      <c r="D586">
        <v>86400</v>
      </c>
      <c r="E586">
        <v>103255</v>
      </c>
      <c r="F586" s="7">
        <f t="shared" si="55"/>
        <v>1.2</v>
      </c>
      <c r="G586" t="s">
        <v>20</v>
      </c>
      <c r="H586">
        <v>1613</v>
      </c>
      <c r="I586" s="9">
        <f t="shared" si="54"/>
        <v>52434</v>
      </c>
      <c r="J586" t="s">
        <v>21</v>
      </c>
      <c r="K586" t="s">
        <v>22</v>
      </c>
      <c r="L586">
        <v>1335330000</v>
      </c>
      <c r="M586" s="12">
        <f t="shared" si="56"/>
        <v>41024.208333333336</v>
      </c>
      <c r="N586">
        <v>1336539600</v>
      </c>
      <c r="O586" s="12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t="s">
        <v>1212</v>
      </c>
      <c r="C587" s="6" t="s">
        <v>1213</v>
      </c>
      <c r="D587">
        <v>8900</v>
      </c>
      <c r="E587">
        <v>13065</v>
      </c>
      <c r="F587" s="7">
        <f t="shared" si="55"/>
        <v>1.47</v>
      </c>
      <c r="G587" t="s">
        <v>20</v>
      </c>
      <c r="H587">
        <v>136</v>
      </c>
      <c r="I587" s="9">
        <f t="shared" si="54"/>
        <v>6600.5</v>
      </c>
      <c r="J587" t="s">
        <v>21</v>
      </c>
      <c r="K587" t="s">
        <v>22</v>
      </c>
      <c r="L587">
        <v>1268888400</v>
      </c>
      <c r="M587" s="12">
        <f t="shared" si="56"/>
        <v>40255.208333333336</v>
      </c>
      <c r="N587">
        <v>1269752400</v>
      </c>
      <c r="O587" s="12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t="s">
        <v>1214</v>
      </c>
      <c r="C588" s="6" t="s">
        <v>1215</v>
      </c>
      <c r="D588">
        <v>700</v>
      </c>
      <c r="E588">
        <v>6654</v>
      </c>
      <c r="F588" s="7">
        <f t="shared" si="55"/>
        <v>9.51</v>
      </c>
      <c r="G588" t="s">
        <v>20</v>
      </c>
      <c r="H588">
        <v>130</v>
      </c>
      <c r="I588" s="9">
        <f t="shared" si="54"/>
        <v>3392</v>
      </c>
      <c r="J588" t="s">
        <v>21</v>
      </c>
      <c r="K588" t="s">
        <v>22</v>
      </c>
      <c r="L588">
        <v>1289973600</v>
      </c>
      <c r="M588" s="12">
        <f t="shared" si="56"/>
        <v>40499.25</v>
      </c>
      <c r="N588">
        <v>1291615200</v>
      </c>
      <c r="O588" s="12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t="s">
        <v>1216</v>
      </c>
      <c r="C589" s="6" t="s">
        <v>1217</v>
      </c>
      <c r="D589">
        <v>9400</v>
      </c>
      <c r="E589">
        <v>6852</v>
      </c>
      <c r="F589" s="7">
        <f t="shared" si="55"/>
        <v>0.73</v>
      </c>
      <c r="G589" t="s">
        <v>14</v>
      </c>
      <c r="H589">
        <v>156</v>
      </c>
      <c r="I589" s="9">
        <f t="shared" si="54"/>
        <v>3504</v>
      </c>
      <c r="J589" t="s">
        <v>15</v>
      </c>
      <c r="K589" t="s">
        <v>16</v>
      </c>
      <c r="L589">
        <v>1547877600</v>
      </c>
      <c r="M589" s="12">
        <f t="shared" si="56"/>
        <v>43484.25</v>
      </c>
      <c r="N589">
        <v>1552366800</v>
      </c>
      <c r="O589" s="12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t="s">
        <v>1218</v>
      </c>
      <c r="C590" s="6" t="s">
        <v>1219</v>
      </c>
      <c r="D590">
        <v>157600</v>
      </c>
      <c r="E590">
        <v>124517</v>
      </c>
      <c r="F590" s="7">
        <f t="shared" si="55"/>
        <v>0.79</v>
      </c>
      <c r="G590" t="s">
        <v>14</v>
      </c>
      <c r="H590">
        <v>1368</v>
      </c>
      <c r="I590" s="9">
        <f t="shared" si="54"/>
        <v>62942.5</v>
      </c>
      <c r="J590" t="s">
        <v>40</v>
      </c>
      <c r="K590" t="s">
        <v>41</v>
      </c>
      <c r="L590">
        <v>1269493200</v>
      </c>
      <c r="M590" s="12">
        <f t="shared" si="56"/>
        <v>40262.208333333336</v>
      </c>
      <c r="N590">
        <v>1272171600</v>
      </c>
      <c r="O590" s="12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t="s">
        <v>1220</v>
      </c>
      <c r="C591" s="6" t="s">
        <v>1221</v>
      </c>
      <c r="D591">
        <v>7900</v>
      </c>
      <c r="E591">
        <v>5113</v>
      </c>
      <c r="F591" s="7">
        <f t="shared" si="55"/>
        <v>0.65</v>
      </c>
      <c r="G591" t="s">
        <v>14</v>
      </c>
      <c r="H591">
        <v>102</v>
      </c>
      <c r="I591" s="9">
        <f t="shared" si="54"/>
        <v>2607.5</v>
      </c>
      <c r="J591" t="s">
        <v>21</v>
      </c>
      <c r="K591" t="s">
        <v>22</v>
      </c>
      <c r="L591">
        <v>1436072400</v>
      </c>
      <c r="M591" s="12">
        <f t="shared" si="56"/>
        <v>42190.208333333328</v>
      </c>
      <c r="N591">
        <v>1436677200</v>
      </c>
      <c r="O591" s="12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x14ac:dyDescent="0.25">
      <c r="A592">
        <v>590</v>
      </c>
      <c r="B592" t="s">
        <v>1222</v>
      </c>
      <c r="C592" s="6" t="s">
        <v>1223</v>
      </c>
      <c r="D592">
        <v>7100</v>
      </c>
      <c r="E592">
        <v>5824</v>
      </c>
      <c r="F592" s="7">
        <f t="shared" si="55"/>
        <v>0.82</v>
      </c>
      <c r="G592" t="s">
        <v>14</v>
      </c>
      <c r="H592">
        <v>86</v>
      </c>
      <c r="I592" s="9">
        <f t="shared" si="54"/>
        <v>2955</v>
      </c>
      <c r="J592" t="s">
        <v>26</v>
      </c>
      <c r="K592" t="s">
        <v>27</v>
      </c>
      <c r="L592">
        <v>1419141600</v>
      </c>
      <c r="M592" s="12">
        <f t="shared" si="56"/>
        <v>41994.25</v>
      </c>
      <c r="N592">
        <v>1420092000</v>
      </c>
      <c r="O592" s="12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6" t="s">
        <v>1225</v>
      </c>
      <c r="D593">
        <v>600</v>
      </c>
      <c r="E593">
        <v>6226</v>
      </c>
      <c r="F593" s="7">
        <f t="shared" si="55"/>
        <v>10.38</v>
      </c>
      <c r="G593" t="s">
        <v>20</v>
      </c>
      <c r="H593">
        <v>102</v>
      </c>
      <c r="I593" s="9">
        <f t="shared" si="54"/>
        <v>3164</v>
      </c>
      <c r="J593" t="s">
        <v>21</v>
      </c>
      <c r="K593" t="s">
        <v>22</v>
      </c>
      <c r="L593">
        <v>1279083600</v>
      </c>
      <c r="M593" s="12">
        <f t="shared" si="56"/>
        <v>40373.208333333336</v>
      </c>
      <c r="N593">
        <v>1279947600</v>
      </c>
      <c r="O593" s="12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x14ac:dyDescent="0.25">
      <c r="A594">
        <v>592</v>
      </c>
      <c r="B594" t="s">
        <v>1226</v>
      </c>
      <c r="C594" s="6" t="s">
        <v>1227</v>
      </c>
      <c r="D594">
        <v>156800</v>
      </c>
      <c r="E594">
        <v>20243</v>
      </c>
      <c r="F594" s="7">
        <f t="shared" si="55"/>
        <v>0.13</v>
      </c>
      <c r="G594" t="s">
        <v>14</v>
      </c>
      <c r="H594">
        <v>253</v>
      </c>
      <c r="I594" s="9">
        <f t="shared" si="54"/>
        <v>10248</v>
      </c>
      <c r="J594" t="s">
        <v>21</v>
      </c>
      <c r="K594" t="s">
        <v>22</v>
      </c>
      <c r="L594">
        <v>1401426000</v>
      </c>
      <c r="M594" s="12">
        <f t="shared" si="56"/>
        <v>41789.208333333336</v>
      </c>
      <c r="N594">
        <v>1402203600</v>
      </c>
      <c r="O594" s="12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t="s">
        <v>1228</v>
      </c>
      <c r="C595" s="6" t="s">
        <v>1229</v>
      </c>
      <c r="D595">
        <v>121600</v>
      </c>
      <c r="E595">
        <v>188288</v>
      </c>
      <c r="F595" s="7">
        <f t="shared" si="55"/>
        <v>1.55</v>
      </c>
      <c r="G595" t="s">
        <v>20</v>
      </c>
      <c r="H595">
        <v>4006</v>
      </c>
      <c r="I595" s="9">
        <f t="shared" si="54"/>
        <v>96147</v>
      </c>
      <c r="J595" t="s">
        <v>21</v>
      </c>
      <c r="K595" t="s">
        <v>22</v>
      </c>
      <c r="L595">
        <v>1395810000</v>
      </c>
      <c r="M595" s="12">
        <f t="shared" si="56"/>
        <v>41724.208333333336</v>
      </c>
      <c r="N595">
        <v>1396933200</v>
      </c>
      <c r="O595" s="12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x14ac:dyDescent="0.25">
      <c r="A596">
        <v>594</v>
      </c>
      <c r="B596" t="s">
        <v>1230</v>
      </c>
      <c r="C596" s="6" t="s">
        <v>1231</v>
      </c>
      <c r="D596">
        <v>157300</v>
      </c>
      <c r="E596">
        <v>11167</v>
      </c>
      <c r="F596" s="7">
        <f t="shared" si="55"/>
        <v>7.0000000000000007E-2</v>
      </c>
      <c r="G596" t="s">
        <v>14</v>
      </c>
      <c r="H596">
        <v>157</v>
      </c>
      <c r="I596" s="9">
        <f t="shared" si="54"/>
        <v>5662</v>
      </c>
      <c r="J596" t="s">
        <v>21</v>
      </c>
      <c r="K596" t="s">
        <v>22</v>
      </c>
      <c r="L596">
        <v>1467003600</v>
      </c>
      <c r="M596" s="12">
        <f t="shared" si="56"/>
        <v>42548.208333333328</v>
      </c>
      <c r="N596">
        <v>1467262800</v>
      </c>
      <c r="O596" s="12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x14ac:dyDescent="0.25">
      <c r="A597">
        <v>595</v>
      </c>
      <c r="B597" t="s">
        <v>1232</v>
      </c>
      <c r="C597" s="6" t="s">
        <v>1233</v>
      </c>
      <c r="D597">
        <v>70300</v>
      </c>
      <c r="E597">
        <v>146595</v>
      </c>
      <c r="F597" s="7">
        <f t="shared" si="55"/>
        <v>2.09</v>
      </c>
      <c r="G597" t="s">
        <v>20</v>
      </c>
      <c r="H597">
        <v>1629</v>
      </c>
      <c r="I597" s="9">
        <f t="shared" si="54"/>
        <v>74112</v>
      </c>
      <c r="J597" t="s">
        <v>21</v>
      </c>
      <c r="K597" t="s">
        <v>22</v>
      </c>
      <c r="L597">
        <v>1268715600</v>
      </c>
      <c r="M597" s="12">
        <f t="shared" si="56"/>
        <v>40253.208333333336</v>
      </c>
      <c r="N597">
        <v>1270530000</v>
      </c>
      <c r="O597" s="12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t="s">
        <v>1234</v>
      </c>
      <c r="C598" s="6" t="s">
        <v>1235</v>
      </c>
      <c r="D598">
        <v>7900</v>
      </c>
      <c r="E598">
        <v>7875</v>
      </c>
      <c r="F598" s="7">
        <f t="shared" si="55"/>
        <v>1</v>
      </c>
      <c r="G598" t="s">
        <v>14</v>
      </c>
      <c r="H598">
        <v>183</v>
      </c>
      <c r="I598" s="9">
        <f t="shared" si="54"/>
        <v>4029</v>
      </c>
      <c r="J598" t="s">
        <v>21</v>
      </c>
      <c r="K598" t="s">
        <v>22</v>
      </c>
      <c r="L598">
        <v>1457157600</v>
      </c>
      <c r="M598" s="12">
        <f t="shared" si="56"/>
        <v>42434.25</v>
      </c>
      <c r="N598">
        <v>1457762400</v>
      </c>
      <c r="O598" s="12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t="s">
        <v>1236</v>
      </c>
      <c r="C599" s="6" t="s">
        <v>1237</v>
      </c>
      <c r="D599">
        <v>73800</v>
      </c>
      <c r="E599">
        <v>148779</v>
      </c>
      <c r="F599" s="7">
        <f t="shared" si="55"/>
        <v>2.02</v>
      </c>
      <c r="G599" t="s">
        <v>20</v>
      </c>
      <c r="H599">
        <v>2188</v>
      </c>
      <c r="I599" s="9">
        <f t="shared" si="54"/>
        <v>75483.5</v>
      </c>
      <c r="J599" t="s">
        <v>21</v>
      </c>
      <c r="K599" t="s">
        <v>22</v>
      </c>
      <c r="L599">
        <v>1573970400</v>
      </c>
      <c r="M599" s="12">
        <f t="shared" si="56"/>
        <v>43786.25</v>
      </c>
      <c r="N599">
        <v>1575525600</v>
      </c>
      <c r="O599" s="12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t="s">
        <v>1238</v>
      </c>
      <c r="C600" s="6" t="s">
        <v>1239</v>
      </c>
      <c r="D600">
        <v>108500</v>
      </c>
      <c r="E600">
        <v>175868</v>
      </c>
      <c r="F600" s="7">
        <f t="shared" si="55"/>
        <v>1.62</v>
      </c>
      <c r="G600" t="s">
        <v>20</v>
      </c>
      <c r="H600">
        <v>2409</v>
      </c>
      <c r="I600" s="9">
        <f t="shared" si="54"/>
        <v>89138.5</v>
      </c>
      <c r="J600" t="s">
        <v>107</v>
      </c>
      <c r="K600" t="s">
        <v>108</v>
      </c>
      <c r="L600">
        <v>1276578000</v>
      </c>
      <c r="M600" s="12">
        <f t="shared" si="56"/>
        <v>40344.208333333336</v>
      </c>
      <c r="N600">
        <v>1279083600</v>
      </c>
      <c r="O600" s="12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x14ac:dyDescent="0.25">
      <c r="A601">
        <v>599</v>
      </c>
      <c r="B601" t="s">
        <v>1240</v>
      </c>
      <c r="C601" s="6" t="s">
        <v>1241</v>
      </c>
      <c r="D601">
        <v>140300</v>
      </c>
      <c r="E601">
        <v>5112</v>
      </c>
      <c r="F601" s="7">
        <f t="shared" si="55"/>
        <v>0.04</v>
      </c>
      <c r="G601" t="s">
        <v>14</v>
      </c>
      <c r="H601">
        <v>82</v>
      </c>
      <c r="I601" s="9">
        <f t="shared" si="54"/>
        <v>2597</v>
      </c>
      <c r="J601" t="s">
        <v>36</v>
      </c>
      <c r="K601" t="s">
        <v>37</v>
      </c>
      <c r="L601">
        <v>1423720800</v>
      </c>
      <c r="M601" s="12">
        <f t="shared" si="56"/>
        <v>42047.25</v>
      </c>
      <c r="N601">
        <v>1424412000</v>
      </c>
      <c r="O601" s="12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t="s">
        <v>1242</v>
      </c>
      <c r="C602" s="6" t="s">
        <v>1243</v>
      </c>
      <c r="D602">
        <v>100</v>
      </c>
      <c r="E602">
        <v>5</v>
      </c>
      <c r="F602" s="7">
        <f t="shared" si="55"/>
        <v>0.05</v>
      </c>
      <c r="G602" t="s">
        <v>14</v>
      </c>
      <c r="H602">
        <v>1</v>
      </c>
      <c r="I602" s="9">
        <f t="shared" si="54"/>
        <v>3</v>
      </c>
      <c r="J602" t="s">
        <v>40</v>
      </c>
      <c r="K602" t="s">
        <v>41</v>
      </c>
      <c r="L602">
        <v>1375160400</v>
      </c>
      <c r="M602" s="12">
        <f t="shared" si="56"/>
        <v>41485.208333333336</v>
      </c>
      <c r="N602">
        <v>1376197200</v>
      </c>
      <c r="O602" s="12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t="s">
        <v>1244</v>
      </c>
      <c r="C603" s="6" t="s">
        <v>1245</v>
      </c>
      <c r="D603">
        <v>6300</v>
      </c>
      <c r="E603">
        <v>13018</v>
      </c>
      <c r="F603" s="7">
        <f t="shared" si="55"/>
        <v>2.0699999999999998</v>
      </c>
      <c r="G603" t="s">
        <v>20</v>
      </c>
      <c r="H603">
        <v>194</v>
      </c>
      <c r="I603" s="9">
        <f t="shared" si="54"/>
        <v>6606</v>
      </c>
      <c r="J603" t="s">
        <v>21</v>
      </c>
      <c r="K603" t="s">
        <v>22</v>
      </c>
      <c r="L603">
        <v>1401426000</v>
      </c>
      <c r="M603" s="12">
        <f t="shared" si="56"/>
        <v>41789.208333333336</v>
      </c>
      <c r="N603">
        <v>1402894800</v>
      </c>
      <c r="O603" s="12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t="s">
        <v>1246</v>
      </c>
      <c r="C604" s="6" t="s">
        <v>1247</v>
      </c>
      <c r="D604">
        <v>71100</v>
      </c>
      <c r="E604">
        <v>91176</v>
      </c>
      <c r="F604" s="7">
        <f t="shared" si="55"/>
        <v>1.28</v>
      </c>
      <c r="G604" t="s">
        <v>20</v>
      </c>
      <c r="H604">
        <v>1140</v>
      </c>
      <c r="I604" s="9">
        <f t="shared" si="54"/>
        <v>46158</v>
      </c>
      <c r="J604" t="s">
        <v>21</v>
      </c>
      <c r="K604" t="s">
        <v>22</v>
      </c>
      <c r="L604">
        <v>1433480400</v>
      </c>
      <c r="M604" s="12">
        <f t="shared" si="56"/>
        <v>42160.208333333328</v>
      </c>
      <c r="N604">
        <v>1434430800</v>
      </c>
      <c r="O604" s="12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t="s">
        <v>1248</v>
      </c>
      <c r="C605" s="6" t="s">
        <v>1249</v>
      </c>
      <c r="D605">
        <v>5300</v>
      </c>
      <c r="E605">
        <v>6342</v>
      </c>
      <c r="F605" s="7">
        <f t="shared" si="55"/>
        <v>1.2</v>
      </c>
      <c r="G605" t="s">
        <v>20</v>
      </c>
      <c r="H605">
        <v>102</v>
      </c>
      <c r="I605" s="9">
        <f t="shared" si="54"/>
        <v>3222</v>
      </c>
      <c r="J605" t="s">
        <v>21</v>
      </c>
      <c r="K605" t="s">
        <v>22</v>
      </c>
      <c r="L605">
        <v>1555563600</v>
      </c>
      <c r="M605" s="12">
        <f t="shared" si="56"/>
        <v>43573.208333333328</v>
      </c>
      <c r="N605">
        <v>1557896400</v>
      </c>
      <c r="O605" s="12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t="s">
        <v>1250</v>
      </c>
      <c r="C606" s="6" t="s">
        <v>1251</v>
      </c>
      <c r="D606">
        <v>88700</v>
      </c>
      <c r="E606">
        <v>151438</v>
      </c>
      <c r="F606" s="7">
        <f t="shared" si="55"/>
        <v>1.71</v>
      </c>
      <c r="G606" t="s">
        <v>20</v>
      </c>
      <c r="H606">
        <v>2857</v>
      </c>
      <c r="I606" s="9">
        <f t="shared" si="54"/>
        <v>77147.5</v>
      </c>
      <c r="J606" t="s">
        <v>21</v>
      </c>
      <c r="K606" t="s">
        <v>22</v>
      </c>
      <c r="L606">
        <v>1295676000</v>
      </c>
      <c r="M606" s="12">
        <f t="shared" si="56"/>
        <v>40565.25</v>
      </c>
      <c r="N606">
        <v>1297490400</v>
      </c>
      <c r="O606" s="12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t="s">
        <v>1252</v>
      </c>
      <c r="C607" s="6" t="s">
        <v>1253</v>
      </c>
      <c r="D607">
        <v>3300</v>
      </c>
      <c r="E607">
        <v>6178</v>
      </c>
      <c r="F607" s="7">
        <f t="shared" si="55"/>
        <v>1.87</v>
      </c>
      <c r="G607" t="s">
        <v>20</v>
      </c>
      <c r="H607">
        <v>107</v>
      </c>
      <c r="I607" s="9">
        <f t="shared" si="54"/>
        <v>3142.5</v>
      </c>
      <c r="J607" t="s">
        <v>21</v>
      </c>
      <c r="K607" t="s">
        <v>22</v>
      </c>
      <c r="L607">
        <v>1443848400</v>
      </c>
      <c r="M607" s="12">
        <f t="shared" si="56"/>
        <v>42280.208333333328</v>
      </c>
      <c r="N607">
        <v>1447394400</v>
      </c>
      <c r="O607" s="12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t="s">
        <v>1254</v>
      </c>
      <c r="C608" s="6" t="s">
        <v>1255</v>
      </c>
      <c r="D608">
        <v>3400</v>
      </c>
      <c r="E608">
        <v>6405</v>
      </c>
      <c r="F608" s="7">
        <f t="shared" si="55"/>
        <v>1.88</v>
      </c>
      <c r="G608" t="s">
        <v>20</v>
      </c>
      <c r="H608">
        <v>160</v>
      </c>
      <c r="I608" s="9">
        <f t="shared" si="54"/>
        <v>3282.5</v>
      </c>
      <c r="J608" t="s">
        <v>40</v>
      </c>
      <c r="K608" t="s">
        <v>41</v>
      </c>
      <c r="L608">
        <v>1457330400</v>
      </c>
      <c r="M608" s="12">
        <f t="shared" si="56"/>
        <v>42436.25</v>
      </c>
      <c r="N608">
        <v>1458277200</v>
      </c>
      <c r="O608" s="12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t="s">
        <v>1256</v>
      </c>
      <c r="C609" s="6" t="s">
        <v>1257</v>
      </c>
      <c r="D609">
        <v>137600</v>
      </c>
      <c r="E609">
        <v>180667</v>
      </c>
      <c r="F609" s="7">
        <f t="shared" si="55"/>
        <v>1.31</v>
      </c>
      <c r="G609" t="s">
        <v>20</v>
      </c>
      <c r="H609">
        <v>2230</v>
      </c>
      <c r="I609" s="9">
        <f t="shared" si="54"/>
        <v>91448.5</v>
      </c>
      <c r="J609" t="s">
        <v>21</v>
      </c>
      <c r="K609" t="s">
        <v>22</v>
      </c>
      <c r="L609">
        <v>1395550800</v>
      </c>
      <c r="M609" s="12">
        <f t="shared" si="56"/>
        <v>41721.208333333336</v>
      </c>
      <c r="N609">
        <v>1395723600</v>
      </c>
      <c r="O609" s="12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t="s">
        <v>1258</v>
      </c>
      <c r="C610" s="6" t="s">
        <v>1259</v>
      </c>
      <c r="D610">
        <v>3900</v>
      </c>
      <c r="E610">
        <v>11075</v>
      </c>
      <c r="F610" s="7">
        <f t="shared" si="55"/>
        <v>2.84</v>
      </c>
      <c r="G610" t="s">
        <v>20</v>
      </c>
      <c r="H610">
        <v>316</v>
      </c>
      <c r="I610" s="9">
        <f t="shared" si="54"/>
        <v>5695.5</v>
      </c>
      <c r="J610" t="s">
        <v>21</v>
      </c>
      <c r="K610" t="s">
        <v>22</v>
      </c>
      <c r="L610">
        <v>1551852000</v>
      </c>
      <c r="M610" s="12">
        <f t="shared" si="56"/>
        <v>43530.25</v>
      </c>
      <c r="N610">
        <v>1552197600</v>
      </c>
      <c r="O610" s="12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t="s">
        <v>1260</v>
      </c>
      <c r="C611" s="6" t="s">
        <v>1261</v>
      </c>
      <c r="D611">
        <v>10000</v>
      </c>
      <c r="E611">
        <v>12042</v>
      </c>
      <c r="F611" s="7">
        <f t="shared" si="55"/>
        <v>1.2</v>
      </c>
      <c r="G611" t="s">
        <v>20</v>
      </c>
      <c r="H611">
        <v>117</v>
      </c>
      <c r="I611" s="9">
        <f t="shared" si="54"/>
        <v>6079.5</v>
      </c>
      <c r="J611" t="s">
        <v>21</v>
      </c>
      <c r="K611" t="s">
        <v>22</v>
      </c>
      <c r="L611">
        <v>1547618400</v>
      </c>
      <c r="M611" s="12">
        <f t="shared" si="56"/>
        <v>43481.25</v>
      </c>
      <c r="N611">
        <v>1549087200</v>
      </c>
      <c r="O611" s="12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x14ac:dyDescent="0.25">
      <c r="A612">
        <v>610</v>
      </c>
      <c r="B612" t="s">
        <v>1262</v>
      </c>
      <c r="C612" s="6" t="s">
        <v>1263</v>
      </c>
      <c r="D612">
        <v>42800</v>
      </c>
      <c r="E612">
        <v>179356</v>
      </c>
      <c r="F612" s="7">
        <f t="shared" si="55"/>
        <v>4.1900000000000004</v>
      </c>
      <c r="G612" t="s">
        <v>20</v>
      </c>
      <c r="H612">
        <v>6406</v>
      </c>
      <c r="I612" s="9">
        <f t="shared" si="54"/>
        <v>92881</v>
      </c>
      <c r="J612" t="s">
        <v>21</v>
      </c>
      <c r="K612" t="s">
        <v>22</v>
      </c>
      <c r="L612">
        <v>1355637600</v>
      </c>
      <c r="M612" s="12">
        <f t="shared" si="56"/>
        <v>41259.25</v>
      </c>
      <c r="N612">
        <v>1356847200</v>
      </c>
      <c r="O612" s="12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t="s">
        <v>1264</v>
      </c>
      <c r="C613" s="6" t="s">
        <v>1265</v>
      </c>
      <c r="D613">
        <v>8200</v>
      </c>
      <c r="E613">
        <v>1136</v>
      </c>
      <c r="F613" s="7">
        <f t="shared" si="55"/>
        <v>0.14000000000000001</v>
      </c>
      <c r="G613" t="s">
        <v>74</v>
      </c>
      <c r="H613">
        <v>15</v>
      </c>
      <c r="I613" s="9">
        <f t="shared" si="54"/>
        <v>575.5</v>
      </c>
      <c r="J613" t="s">
        <v>21</v>
      </c>
      <c r="K613" t="s">
        <v>22</v>
      </c>
      <c r="L613">
        <v>1374728400</v>
      </c>
      <c r="M613" s="12">
        <f t="shared" si="56"/>
        <v>41480.208333333336</v>
      </c>
      <c r="N613">
        <v>1375765200</v>
      </c>
      <c r="O613" s="12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t="s">
        <v>1266</v>
      </c>
      <c r="C614" s="6" t="s">
        <v>1267</v>
      </c>
      <c r="D614">
        <v>6200</v>
      </c>
      <c r="E614">
        <v>8645</v>
      </c>
      <c r="F614" s="7">
        <f t="shared" si="55"/>
        <v>1.39</v>
      </c>
      <c r="G614" t="s">
        <v>20</v>
      </c>
      <c r="H614">
        <v>192</v>
      </c>
      <c r="I614" s="9">
        <f t="shared" si="54"/>
        <v>4418.5</v>
      </c>
      <c r="J614" t="s">
        <v>21</v>
      </c>
      <c r="K614" t="s">
        <v>22</v>
      </c>
      <c r="L614">
        <v>1287810000</v>
      </c>
      <c r="M614" s="12">
        <f t="shared" si="56"/>
        <v>40474.208333333336</v>
      </c>
      <c r="N614">
        <v>1289800800</v>
      </c>
      <c r="O614" s="12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t="s">
        <v>1268</v>
      </c>
      <c r="C615" s="6" t="s">
        <v>1269</v>
      </c>
      <c r="D615">
        <v>1100</v>
      </c>
      <c r="E615">
        <v>1914</v>
      </c>
      <c r="F615" s="7">
        <f t="shared" si="55"/>
        <v>1.74</v>
      </c>
      <c r="G615" t="s">
        <v>20</v>
      </c>
      <c r="H615">
        <v>26</v>
      </c>
      <c r="I615" s="9">
        <f t="shared" si="54"/>
        <v>970</v>
      </c>
      <c r="J615" t="s">
        <v>15</v>
      </c>
      <c r="K615" t="s">
        <v>16</v>
      </c>
      <c r="L615">
        <v>1503723600</v>
      </c>
      <c r="M615" s="12">
        <f t="shared" si="56"/>
        <v>42973.208333333328</v>
      </c>
      <c r="N615">
        <v>1504501200</v>
      </c>
      <c r="O615" s="12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x14ac:dyDescent="0.25">
      <c r="A616">
        <v>614</v>
      </c>
      <c r="B616" t="s">
        <v>1270</v>
      </c>
      <c r="C616" s="6" t="s">
        <v>1271</v>
      </c>
      <c r="D616">
        <v>26500</v>
      </c>
      <c r="E616">
        <v>41205</v>
      </c>
      <c r="F616" s="7">
        <f t="shared" si="55"/>
        <v>1.55</v>
      </c>
      <c r="G616" t="s">
        <v>20</v>
      </c>
      <c r="H616">
        <v>723</v>
      </c>
      <c r="I616" s="9">
        <f t="shared" si="54"/>
        <v>20964</v>
      </c>
      <c r="J616" t="s">
        <v>21</v>
      </c>
      <c r="K616" t="s">
        <v>22</v>
      </c>
      <c r="L616">
        <v>1484114400</v>
      </c>
      <c r="M616" s="12">
        <f t="shared" si="56"/>
        <v>42746.25</v>
      </c>
      <c r="N616">
        <v>1485669600</v>
      </c>
      <c r="O616" s="12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t="s">
        <v>1272</v>
      </c>
      <c r="C617" s="6" t="s">
        <v>1273</v>
      </c>
      <c r="D617">
        <v>8500</v>
      </c>
      <c r="E617">
        <v>14488</v>
      </c>
      <c r="F617" s="7">
        <f t="shared" si="55"/>
        <v>1.7</v>
      </c>
      <c r="G617" t="s">
        <v>20</v>
      </c>
      <c r="H617">
        <v>170</v>
      </c>
      <c r="I617" s="9">
        <f t="shared" si="54"/>
        <v>7329</v>
      </c>
      <c r="J617" t="s">
        <v>107</v>
      </c>
      <c r="K617" t="s">
        <v>108</v>
      </c>
      <c r="L617">
        <v>1461906000</v>
      </c>
      <c r="M617" s="12">
        <f t="shared" si="56"/>
        <v>42489.208333333328</v>
      </c>
      <c r="N617">
        <v>1462770000</v>
      </c>
      <c r="O617" s="12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t="s">
        <v>1274</v>
      </c>
      <c r="C618" s="6" t="s">
        <v>1275</v>
      </c>
      <c r="D618">
        <v>6400</v>
      </c>
      <c r="E618">
        <v>12129</v>
      </c>
      <c r="F618" s="7">
        <f t="shared" si="55"/>
        <v>1.9</v>
      </c>
      <c r="G618" t="s">
        <v>20</v>
      </c>
      <c r="H618">
        <v>238</v>
      </c>
      <c r="I618" s="9">
        <f t="shared" si="54"/>
        <v>6183.5</v>
      </c>
      <c r="J618" t="s">
        <v>40</v>
      </c>
      <c r="K618" t="s">
        <v>41</v>
      </c>
      <c r="L618">
        <v>1379653200</v>
      </c>
      <c r="M618" s="12">
        <f t="shared" si="56"/>
        <v>41537.208333333336</v>
      </c>
      <c r="N618">
        <v>1379739600</v>
      </c>
      <c r="O618" s="12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t="s">
        <v>1276</v>
      </c>
      <c r="C619" s="6" t="s">
        <v>1277</v>
      </c>
      <c r="D619">
        <v>1400</v>
      </c>
      <c r="E619">
        <v>3496</v>
      </c>
      <c r="F619" s="7">
        <f t="shared" si="55"/>
        <v>2.5</v>
      </c>
      <c r="G619" t="s">
        <v>20</v>
      </c>
      <c r="H619">
        <v>55</v>
      </c>
      <c r="I619" s="9">
        <f t="shared" si="54"/>
        <v>1775.5</v>
      </c>
      <c r="J619" t="s">
        <v>21</v>
      </c>
      <c r="K619" t="s">
        <v>22</v>
      </c>
      <c r="L619">
        <v>1401858000</v>
      </c>
      <c r="M619" s="12">
        <f t="shared" si="56"/>
        <v>41794.208333333336</v>
      </c>
      <c r="N619">
        <v>1402722000</v>
      </c>
      <c r="O619" s="12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t="s">
        <v>1278</v>
      </c>
      <c r="C620" s="6" t="s">
        <v>1279</v>
      </c>
      <c r="D620">
        <v>198600</v>
      </c>
      <c r="E620">
        <v>97037</v>
      </c>
      <c r="F620" s="7">
        <f t="shared" si="55"/>
        <v>0.49</v>
      </c>
      <c r="G620" t="s">
        <v>14</v>
      </c>
      <c r="H620">
        <v>1198</v>
      </c>
      <c r="I620" s="9">
        <f t="shared" si="54"/>
        <v>49117.5</v>
      </c>
      <c r="J620" t="s">
        <v>21</v>
      </c>
      <c r="K620" t="s">
        <v>22</v>
      </c>
      <c r="L620">
        <v>1367470800</v>
      </c>
      <c r="M620" s="12">
        <f t="shared" si="56"/>
        <v>41396.208333333336</v>
      </c>
      <c r="N620">
        <v>1369285200</v>
      </c>
      <c r="O620" s="12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t="s">
        <v>1280</v>
      </c>
      <c r="C621" s="6" t="s">
        <v>1281</v>
      </c>
      <c r="D621">
        <v>195900</v>
      </c>
      <c r="E621">
        <v>55757</v>
      </c>
      <c r="F621" s="7">
        <f t="shared" si="55"/>
        <v>0.28000000000000003</v>
      </c>
      <c r="G621" t="s">
        <v>14</v>
      </c>
      <c r="H621">
        <v>648</v>
      </c>
      <c r="I621" s="9">
        <f t="shared" si="54"/>
        <v>28202.5</v>
      </c>
      <c r="J621" t="s">
        <v>21</v>
      </c>
      <c r="K621" t="s">
        <v>22</v>
      </c>
      <c r="L621">
        <v>1304658000</v>
      </c>
      <c r="M621" s="12">
        <f t="shared" si="56"/>
        <v>40669.208333333336</v>
      </c>
      <c r="N621">
        <v>1304744400</v>
      </c>
      <c r="O621" s="12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t="s">
        <v>1282</v>
      </c>
      <c r="C622" s="6" t="s">
        <v>1283</v>
      </c>
      <c r="D622">
        <v>4300</v>
      </c>
      <c r="E622">
        <v>11525</v>
      </c>
      <c r="F622" s="7">
        <f t="shared" si="55"/>
        <v>2.68</v>
      </c>
      <c r="G622" t="s">
        <v>20</v>
      </c>
      <c r="H622">
        <v>128</v>
      </c>
      <c r="I622" s="9">
        <f t="shared" si="54"/>
        <v>5826.5</v>
      </c>
      <c r="J622" t="s">
        <v>26</v>
      </c>
      <c r="K622" t="s">
        <v>27</v>
      </c>
      <c r="L622">
        <v>1467954000</v>
      </c>
      <c r="M622" s="12">
        <f t="shared" si="56"/>
        <v>42559.208333333328</v>
      </c>
      <c r="N622">
        <v>1468299600</v>
      </c>
      <c r="O622" s="12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t="s">
        <v>1284</v>
      </c>
      <c r="C623" s="6" t="s">
        <v>1285</v>
      </c>
      <c r="D623">
        <v>25600</v>
      </c>
      <c r="E623">
        <v>158669</v>
      </c>
      <c r="F623" s="7">
        <f t="shared" si="55"/>
        <v>6.2</v>
      </c>
      <c r="G623" t="s">
        <v>20</v>
      </c>
      <c r="H623">
        <v>2144</v>
      </c>
      <c r="I623" s="9">
        <f t="shared" si="54"/>
        <v>80406.5</v>
      </c>
      <c r="J623" t="s">
        <v>21</v>
      </c>
      <c r="K623" t="s">
        <v>22</v>
      </c>
      <c r="L623">
        <v>1473742800</v>
      </c>
      <c r="M623" s="12">
        <f t="shared" si="56"/>
        <v>42626.208333333328</v>
      </c>
      <c r="N623">
        <v>1474174800</v>
      </c>
      <c r="O623" s="12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t="s">
        <v>1286</v>
      </c>
      <c r="C624" s="6" t="s">
        <v>1287</v>
      </c>
      <c r="D624">
        <v>189000</v>
      </c>
      <c r="E624">
        <v>5916</v>
      </c>
      <c r="F624" s="7">
        <f t="shared" si="55"/>
        <v>0.03</v>
      </c>
      <c r="G624" t="s">
        <v>14</v>
      </c>
      <c r="H624">
        <v>64</v>
      </c>
      <c r="I624" s="9">
        <f t="shared" si="54"/>
        <v>2990</v>
      </c>
      <c r="J624" t="s">
        <v>21</v>
      </c>
      <c r="K624" t="s">
        <v>22</v>
      </c>
      <c r="L624">
        <v>1523768400</v>
      </c>
      <c r="M624" s="12">
        <f t="shared" si="56"/>
        <v>43205.208333333328</v>
      </c>
      <c r="N624">
        <v>1526014800</v>
      </c>
      <c r="O624" s="12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t="s">
        <v>1288</v>
      </c>
      <c r="C625" s="6" t="s">
        <v>1289</v>
      </c>
      <c r="D625">
        <v>94300</v>
      </c>
      <c r="E625">
        <v>150806</v>
      </c>
      <c r="F625" s="7">
        <f t="shared" si="55"/>
        <v>1.6</v>
      </c>
      <c r="G625" t="s">
        <v>20</v>
      </c>
      <c r="H625">
        <v>2693</v>
      </c>
      <c r="I625" s="9">
        <f t="shared" si="54"/>
        <v>76749.5</v>
      </c>
      <c r="J625" t="s">
        <v>40</v>
      </c>
      <c r="K625" t="s">
        <v>41</v>
      </c>
      <c r="L625">
        <v>1437022800</v>
      </c>
      <c r="M625" s="12">
        <f t="shared" si="56"/>
        <v>42201.208333333328</v>
      </c>
      <c r="N625">
        <v>1437454800</v>
      </c>
      <c r="O625" s="12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t="s">
        <v>1290</v>
      </c>
      <c r="C626" s="6" t="s">
        <v>1291</v>
      </c>
      <c r="D626">
        <v>5100</v>
      </c>
      <c r="E626">
        <v>14249</v>
      </c>
      <c r="F626" s="7">
        <f t="shared" si="55"/>
        <v>2.79</v>
      </c>
      <c r="G626" t="s">
        <v>20</v>
      </c>
      <c r="H626">
        <v>432</v>
      </c>
      <c r="I626" s="9">
        <f t="shared" si="54"/>
        <v>7340.5</v>
      </c>
      <c r="J626" t="s">
        <v>21</v>
      </c>
      <c r="K626" t="s">
        <v>22</v>
      </c>
      <c r="L626">
        <v>1422165600</v>
      </c>
      <c r="M626" s="12">
        <f t="shared" si="56"/>
        <v>42029.25</v>
      </c>
      <c r="N626">
        <v>1422684000</v>
      </c>
      <c r="O626" s="12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x14ac:dyDescent="0.25">
      <c r="A627">
        <v>625</v>
      </c>
      <c r="B627" t="s">
        <v>1292</v>
      </c>
      <c r="C627" s="6" t="s">
        <v>1293</v>
      </c>
      <c r="D627">
        <v>7500</v>
      </c>
      <c r="E627">
        <v>5803</v>
      </c>
      <c r="F627" s="7">
        <f t="shared" si="55"/>
        <v>0.77</v>
      </c>
      <c r="G627" t="s">
        <v>14</v>
      </c>
      <c r="H627">
        <v>62</v>
      </c>
      <c r="I627" s="9">
        <f t="shared" si="54"/>
        <v>2932.5</v>
      </c>
      <c r="J627" t="s">
        <v>21</v>
      </c>
      <c r="K627" t="s">
        <v>22</v>
      </c>
      <c r="L627">
        <v>1580104800</v>
      </c>
      <c r="M627" s="12">
        <f t="shared" si="56"/>
        <v>43857.25</v>
      </c>
      <c r="N627">
        <v>1581314400</v>
      </c>
      <c r="O627" s="12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x14ac:dyDescent="0.25">
      <c r="A628">
        <v>626</v>
      </c>
      <c r="B628" t="s">
        <v>1294</v>
      </c>
      <c r="C628" s="6" t="s">
        <v>1295</v>
      </c>
      <c r="D628">
        <v>6400</v>
      </c>
      <c r="E628">
        <v>13205</v>
      </c>
      <c r="F628" s="7">
        <f t="shared" si="55"/>
        <v>2.06</v>
      </c>
      <c r="G628" t="s">
        <v>20</v>
      </c>
      <c r="H628">
        <v>189</v>
      </c>
      <c r="I628" s="9">
        <f t="shared" si="54"/>
        <v>6697</v>
      </c>
      <c r="J628" t="s">
        <v>21</v>
      </c>
      <c r="K628" t="s">
        <v>22</v>
      </c>
      <c r="L628">
        <v>1285650000</v>
      </c>
      <c r="M628" s="12">
        <f t="shared" si="56"/>
        <v>40449.208333333336</v>
      </c>
      <c r="N628">
        <v>1286427600</v>
      </c>
      <c r="O628" s="12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t="s">
        <v>1296</v>
      </c>
      <c r="C629" s="6" t="s">
        <v>1297</v>
      </c>
      <c r="D629">
        <v>1600</v>
      </c>
      <c r="E629">
        <v>11108</v>
      </c>
      <c r="F629" s="7">
        <f t="shared" si="55"/>
        <v>6.94</v>
      </c>
      <c r="G629" t="s">
        <v>20</v>
      </c>
      <c r="H629">
        <v>154</v>
      </c>
      <c r="I629" s="9">
        <f t="shared" si="54"/>
        <v>5631</v>
      </c>
      <c r="J629" t="s">
        <v>40</v>
      </c>
      <c r="K629" t="s">
        <v>41</v>
      </c>
      <c r="L629">
        <v>1276664400</v>
      </c>
      <c r="M629" s="12">
        <f t="shared" si="56"/>
        <v>40345.208333333336</v>
      </c>
      <c r="N629">
        <v>1278738000</v>
      </c>
      <c r="O629" s="12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t="s">
        <v>1298</v>
      </c>
      <c r="C630" s="6" t="s">
        <v>1299</v>
      </c>
      <c r="D630">
        <v>1900</v>
      </c>
      <c r="E630">
        <v>2884</v>
      </c>
      <c r="F630" s="7">
        <f t="shared" si="55"/>
        <v>1.52</v>
      </c>
      <c r="G630" t="s">
        <v>20</v>
      </c>
      <c r="H630">
        <v>96</v>
      </c>
      <c r="I630" s="9">
        <f t="shared" si="54"/>
        <v>1490</v>
      </c>
      <c r="J630" t="s">
        <v>21</v>
      </c>
      <c r="K630" t="s">
        <v>22</v>
      </c>
      <c r="L630">
        <v>1286168400</v>
      </c>
      <c r="M630" s="12">
        <f t="shared" si="56"/>
        <v>40455.208333333336</v>
      </c>
      <c r="N630">
        <v>1286427600</v>
      </c>
      <c r="O630" s="12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t="s">
        <v>1300</v>
      </c>
      <c r="C631" s="6" t="s">
        <v>1301</v>
      </c>
      <c r="D631">
        <v>85900</v>
      </c>
      <c r="E631">
        <v>55476</v>
      </c>
      <c r="F631" s="7">
        <f t="shared" si="55"/>
        <v>0.65</v>
      </c>
      <c r="G631" t="s">
        <v>14</v>
      </c>
      <c r="H631">
        <v>750</v>
      </c>
      <c r="I631" s="9">
        <f t="shared" si="54"/>
        <v>28113</v>
      </c>
      <c r="J631" t="s">
        <v>21</v>
      </c>
      <c r="K631" t="s">
        <v>22</v>
      </c>
      <c r="L631">
        <v>1467781200</v>
      </c>
      <c r="M631" s="12">
        <f t="shared" si="56"/>
        <v>42557.208333333328</v>
      </c>
      <c r="N631">
        <v>1467954000</v>
      </c>
      <c r="O631" s="12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t="s">
        <v>1302</v>
      </c>
      <c r="C632" s="6" t="s">
        <v>1303</v>
      </c>
      <c r="D632">
        <v>9500</v>
      </c>
      <c r="E632">
        <v>5973</v>
      </c>
      <c r="F632" s="7">
        <f t="shared" si="55"/>
        <v>0.63</v>
      </c>
      <c r="G632" t="s">
        <v>74</v>
      </c>
      <c r="H632">
        <v>87</v>
      </c>
      <c r="I632" s="9">
        <f t="shared" si="54"/>
        <v>3030</v>
      </c>
      <c r="J632" t="s">
        <v>21</v>
      </c>
      <c r="K632" t="s">
        <v>22</v>
      </c>
      <c r="L632">
        <v>1556686800</v>
      </c>
      <c r="M632" s="12">
        <f t="shared" si="56"/>
        <v>43586.208333333328</v>
      </c>
      <c r="N632">
        <v>1557637200</v>
      </c>
      <c r="O632" s="12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t="s">
        <v>1304</v>
      </c>
      <c r="C633" s="6" t="s">
        <v>1305</v>
      </c>
      <c r="D633">
        <v>59200</v>
      </c>
      <c r="E633">
        <v>183756</v>
      </c>
      <c r="F633" s="7">
        <f t="shared" si="55"/>
        <v>3.1</v>
      </c>
      <c r="G633" t="s">
        <v>20</v>
      </c>
      <c r="H633">
        <v>3063</v>
      </c>
      <c r="I633" s="9">
        <f t="shared" si="54"/>
        <v>93409.5</v>
      </c>
      <c r="J633" t="s">
        <v>21</v>
      </c>
      <c r="K633" t="s">
        <v>22</v>
      </c>
      <c r="L633">
        <v>1553576400</v>
      </c>
      <c r="M633" s="12">
        <f t="shared" si="56"/>
        <v>43550.208333333328</v>
      </c>
      <c r="N633">
        <v>1553922000</v>
      </c>
      <c r="O633" s="12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t="s">
        <v>1306</v>
      </c>
      <c r="C634" s="6" t="s">
        <v>1307</v>
      </c>
      <c r="D634">
        <v>72100</v>
      </c>
      <c r="E634">
        <v>30902</v>
      </c>
      <c r="F634" s="7">
        <f t="shared" si="55"/>
        <v>0.43</v>
      </c>
      <c r="G634" t="s">
        <v>47</v>
      </c>
      <c r="H634">
        <v>278</v>
      </c>
      <c r="I634" s="9">
        <f t="shared" ref="I634:I697" si="60">AVERAGE(H634,E634)</f>
        <v>15590</v>
      </c>
      <c r="J634" t="s">
        <v>21</v>
      </c>
      <c r="K634" t="s">
        <v>22</v>
      </c>
      <c r="L634">
        <v>1414904400</v>
      </c>
      <c r="M634" s="12">
        <f t="shared" si="56"/>
        <v>41945.208333333336</v>
      </c>
      <c r="N634">
        <v>1416463200</v>
      </c>
      <c r="O634" s="12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t="s">
        <v>1308</v>
      </c>
      <c r="C635" s="6" t="s">
        <v>1309</v>
      </c>
      <c r="D635">
        <v>6700</v>
      </c>
      <c r="E635">
        <v>5569</v>
      </c>
      <c r="F635" s="7">
        <f t="shared" si="55"/>
        <v>0.83</v>
      </c>
      <c r="G635" t="s">
        <v>14</v>
      </c>
      <c r="H635">
        <v>105</v>
      </c>
      <c r="I635" s="9">
        <f t="shared" si="60"/>
        <v>2837</v>
      </c>
      <c r="J635" t="s">
        <v>21</v>
      </c>
      <c r="K635" t="s">
        <v>22</v>
      </c>
      <c r="L635">
        <v>1446876000</v>
      </c>
      <c r="M635" s="12">
        <f t="shared" si="56"/>
        <v>42315.25</v>
      </c>
      <c r="N635">
        <v>1447221600</v>
      </c>
      <c r="O635" s="12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t="s">
        <v>1310</v>
      </c>
      <c r="C636" s="6" t="s">
        <v>1311</v>
      </c>
      <c r="D636">
        <v>118200</v>
      </c>
      <c r="E636">
        <v>92824</v>
      </c>
      <c r="F636" s="7">
        <f t="shared" si="55"/>
        <v>0.79</v>
      </c>
      <c r="G636" t="s">
        <v>74</v>
      </c>
      <c r="H636">
        <v>1658</v>
      </c>
      <c r="I636" s="9">
        <f t="shared" si="60"/>
        <v>47241</v>
      </c>
      <c r="J636" t="s">
        <v>21</v>
      </c>
      <c r="K636" t="s">
        <v>22</v>
      </c>
      <c r="L636">
        <v>1490418000</v>
      </c>
      <c r="M636" s="12">
        <f t="shared" si="56"/>
        <v>42819.208333333328</v>
      </c>
      <c r="N636">
        <v>1491627600</v>
      </c>
      <c r="O636" s="12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t="s">
        <v>1312</v>
      </c>
      <c r="C637" s="6" t="s">
        <v>1313</v>
      </c>
      <c r="D637">
        <v>139000</v>
      </c>
      <c r="E637">
        <v>158590</v>
      </c>
      <c r="F637" s="7">
        <f t="shared" si="55"/>
        <v>1.1399999999999999</v>
      </c>
      <c r="G637" t="s">
        <v>20</v>
      </c>
      <c r="H637">
        <v>2266</v>
      </c>
      <c r="I637" s="9">
        <f t="shared" si="60"/>
        <v>80428</v>
      </c>
      <c r="J637" t="s">
        <v>21</v>
      </c>
      <c r="K637" t="s">
        <v>22</v>
      </c>
      <c r="L637">
        <v>1360389600</v>
      </c>
      <c r="M637" s="12">
        <f t="shared" si="56"/>
        <v>41314.25</v>
      </c>
      <c r="N637">
        <v>1363150800</v>
      </c>
      <c r="O637" s="12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t="s">
        <v>1314</v>
      </c>
      <c r="C638" s="6" t="s">
        <v>1315</v>
      </c>
      <c r="D638">
        <v>197700</v>
      </c>
      <c r="E638">
        <v>127591</v>
      </c>
      <c r="F638" s="7">
        <f t="shared" si="55"/>
        <v>0.65</v>
      </c>
      <c r="G638" t="s">
        <v>14</v>
      </c>
      <c r="H638">
        <v>2604</v>
      </c>
      <c r="I638" s="9">
        <f t="shared" si="60"/>
        <v>65097.5</v>
      </c>
      <c r="J638" t="s">
        <v>36</v>
      </c>
      <c r="K638" t="s">
        <v>37</v>
      </c>
      <c r="L638">
        <v>1326866400</v>
      </c>
      <c r="M638" s="12">
        <f t="shared" si="56"/>
        <v>40926.25</v>
      </c>
      <c r="N638">
        <v>1330754400</v>
      </c>
      <c r="O638" s="12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t="s">
        <v>1316</v>
      </c>
      <c r="C639" s="6" t="s">
        <v>1317</v>
      </c>
      <c r="D639">
        <v>8500</v>
      </c>
      <c r="E639">
        <v>6750</v>
      </c>
      <c r="F639" s="7">
        <f t="shared" si="55"/>
        <v>0.79</v>
      </c>
      <c r="G639" t="s">
        <v>14</v>
      </c>
      <c r="H639">
        <v>65</v>
      </c>
      <c r="I639" s="9">
        <f t="shared" si="60"/>
        <v>3407.5</v>
      </c>
      <c r="J639" t="s">
        <v>21</v>
      </c>
      <c r="K639" t="s">
        <v>22</v>
      </c>
      <c r="L639">
        <v>1479103200</v>
      </c>
      <c r="M639" s="12">
        <f t="shared" si="56"/>
        <v>42688.25</v>
      </c>
      <c r="N639">
        <v>1479794400</v>
      </c>
      <c r="O639" s="12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t="s">
        <v>1318</v>
      </c>
      <c r="C640" s="6" t="s">
        <v>1319</v>
      </c>
      <c r="D640">
        <v>81600</v>
      </c>
      <c r="E640">
        <v>9318</v>
      </c>
      <c r="F640" s="7">
        <f t="shared" si="55"/>
        <v>0.11</v>
      </c>
      <c r="G640" t="s">
        <v>14</v>
      </c>
      <c r="H640">
        <v>94</v>
      </c>
      <c r="I640" s="9">
        <f t="shared" si="60"/>
        <v>4706</v>
      </c>
      <c r="J640" t="s">
        <v>21</v>
      </c>
      <c r="K640" t="s">
        <v>22</v>
      </c>
      <c r="L640">
        <v>1280206800</v>
      </c>
      <c r="M640" s="12">
        <f t="shared" si="56"/>
        <v>40386.208333333336</v>
      </c>
      <c r="N640">
        <v>1281243600</v>
      </c>
      <c r="O640" s="12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t="s">
        <v>1320</v>
      </c>
      <c r="C641" s="6" t="s">
        <v>1321</v>
      </c>
      <c r="D641">
        <v>8600</v>
      </c>
      <c r="E641">
        <v>4832</v>
      </c>
      <c r="F641" s="7">
        <f t="shared" si="55"/>
        <v>0.56000000000000005</v>
      </c>
      <c r="G641" t="s">
        <v>47</v>
      </c>
      <c r="H641">
        <v>45</v>
      </c>
      <c r="I641" s="9">
        <f t="shared" si="60"/>
        <v>2438.5</v>
      </c>
      <c r="J641" t="s">
        <v>21</v>
      </c>
      <c r="K641" t="s">
        <v>22</v>
      </c>
      <c r="L641">
        <v>1532754000</v>
      </c>
      <c r="M641" s="12">
        <f t="shared" si="56"/>
        <v>43309.208333333328</v>
      </c>
      <c r="N641">
        <v>1532754000</v>
      </c>
      <c r="O641" s="12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t="s">
        <v>1322</v>
      </c>
      <c r="C642" s="6" t="s">
        <v>1323</v>
      </c>
      <c r="D642">
        <v>119800</v>
      </c>
      <c r="E642">
        <v>19769</v>
      </c>
      <c r="F642" s="7">
        <f t="shared" si="55"/>
        <v>0.17</v>
      </c>
      <c r="G642" t="s">
        <v>14</v>
      </c>
      <c r="H642">
        <v>257</v>
      </c>
      <c r="I642" s="9">
        <f t="shared" si="60"/>
        <v>10013</v>
      </c>
      <c r="J642" t="s">
        <v>21</v>
      </c>
      <c r="K642" t="s">
        <v>22</v>
      </c>
      <c r="L642">
        <v>1453096800</v>
      </c>
      <c r="M642" s="12">
        <f t="shared" si="56"/>
        <v>42387.25</v>
      </c>
      <c r="N642">
        <v>1453356000</v>
      </c>
      <c r="O642" s="12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x14ac:dyDescent="0.25">
      <c r="A643">
        <v>641</v>
      </c>
      <c r="B643" t="s">
        <v>1324</v>
      </c>
      <c r="C643" s="6" t="s">
        <v>1325</v>
      </c>
      <c r="D643">
        <v>9400</v>
      </c>
      <c r="E643">
        <v>11277</v>
      </c>
      <c r="F643" s="7">
        <f t="shared" ref="F643:F706" si="61">ROUND(IFERROR(1-(D643-E643)/D643,0),2)</f>
        <v>1.2</v>
      </c>
      <c r="G643" t="s">
        <v>20</v>
      </c>
      <c r="H643">
        <v>194</v>
      </c>
      <c r="I643" s="9">
        <f t="shared" si="60"/>
        <v>5735.5</v>
      </c>
      <c r="J643" t="s">
        <v>98</v>
      </c>
      <c r="K643" t="s">
        <v>99</v>
      </c>
      <c r="L643">
        <v>1487570400</v>
      </c>
      <c r="M643" s="12">
        <f t="shared" ref="M643:M706" si="62">(L643/86400)+DATE(1970,1,1)</f>
        <v>42786.25</v>
      </c>
      <c r="N643">
        <v>1489986000</v>
      </c>
      <c r="O643" s="12">
        <f t="shared" ref="O643:O706" si="63">(N643/86400)+DATE(1970,1,1)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 SEARCH("/",R643,1)-1)</f>
        <v>theater</v>
      </c>
      <c r="T643" t="str">
        <f t="shared" ref="T643:T706" si="65">RIGHT(R643,LEN( R643 ) - FIND( "/", R643 ))</f>
        <v>plays</v>
      </c>
    </row>
    <row r="644" spans="1:20" x14ac:dyDescent="0.25">
      <c r="A644">
        <v>642</v>
      </c>
      <c r="B644" t="s">
        <v>1326</v>
      </c>
      <c r="C644" s="6" t="s">
        <v>1327</v>
      </c>
      <c r="D644">
        <v>9200</v>
      </c>
      <c r="E644">
        <v>13382</v>
      </c>
      <c r="F644" s="7">
        <f t="shared" si="61"/>
        <v>1.45</v>
      </c>
      <c r="G644" t="s">
        <v>20</v>
      </c>
      <c r="H644">
        <v>129</v>
      </c>
      <c r="I644" s="9">
        <f t="shared" si="60"/>
        <v>6755.5</v>
      </c>
      <c r="J644" t="s">
        <v>15</v>
      </c>
      <c r="K644" t="s">
        <v>16</v>
      </c>
      <c r="L644">
        <v>1545026400</v>
      </c>
      <c r="M644" s="12">
        <f t="shared" si="62"/>
        <v>43451.25</v>
      </c>
      <c r="N644">
        <v>1545804000</v>
      </c>
      <c r="O644" s="12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t="s">
        <v>1328</v>
      </c>
      <c r="C645" s="6" t="s">
        <v>1329</v>
      </c>
      <c r="D645">
        <v>14900</v>
      </c>
      <c r="E645">
        <v>32986</v>
      </c>
      <c r="F645" s="7">
        <f t="shared" si="61"/>
        <v>2.21</v>
      </c>
      <c r="G645" t="s">
        <v>20</v>
      </c>
      <c r="H645">
        <v>375</v>
      </c>
      <c r="I645" s="9">
        <f t="shared" si="60"/>
        <v>16680.5</v>
      </c>
      <c r="J645" t="s">
        <v>21</v>
      </c>
      <c r="K645" t="s">
        <v>22</v>
      </c>
      <c r="L645">
        <v>1488348000</v>
      </c>
      <c r="M645" s="12">
        <f t="shared" si="62"/>
        <v>42795.25</v>
      </c>
      <c r="N645">
        <v>1489899600</v>
      </c>
      <c r="O645" s="12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t="s">
        <v>1330</v>
      </c>
      <c r="C646" s="6" t="s">
        <v>1331</v>
      </c>
      <c r="D646">
        <v>169400</v>
      </c>
      <c r="E646">
        <v>81984</v>
      </c>
      <c r="F646" s="7">
        <f t="shared" si="61"/>
        <v>0.48</v>
      </c>
      <c r="G646" t="s">
        <v>14</v>
      </c>
      <c r="H646">
        <v>2928</v>
      </c>
      <c r="I646" s="9">
        <f t="shared" si="60"/>
        <v>42456</v>
      </c>
      <c r="J646" t="s">
        <v>15</v>
      </c>
      <c r="K646" t="s">
        <v>16</v>
      </c>
      <c r="L646">
        <v>1545112800</v>
      </c>
      <c r="M646" s="12">
        <f t="shared" si="62"/>
        <v>43452.25</v>
      </c>
      <c r="N646">
        <v>1546495200</v>
      </c>
      <c r="O646" s="12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t="s">
        <v>1332</v>
      </c>
      <c r="C647" s="6" t="s">
        <v>1333</v>
      </c>
      <c r="D647">
        <v>192100</v>
      </c>
      <c r="E647">
        <v>178483</v>
      </c>
      <c r="F647" s="7">
        <f t="shared" si="61"/>
        <v>0.93</v>
      </c>
      <c r="G647" t="s">
        <v>14</v>
      </c>
      <c r="H647">
        <v>4697</v>
      </c>
      <c r="I647" s="9">
        <f t="shared" si="60"/>
        <v>91590</v>
      </c>
      <c r="J647" t="s">
        <v>21</v>
      </c>
      <c r="K647" t="s">
        <v>22</v>
      </c>
      <c r="L647">
        <v>1537938000</v>
      </c>
      <c r="M647" s="12">
        <f t="shared" si="62"/>
        <v>43369.208333333328</v>
      </c>
      <c r="N647">
        <v>1539752400</v>
      </c>
      <c r="O647" s="12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t="s">
        <v>1334</v>
      </c>
      <c r="C648" s="6" t="s">
        <v>1335</v>
      </c>
      <c r="D648">
        <v>98700</v>
      </c>
      <c r="E648">
        <v>87448</v>
      </c>
      <c r="F648" s="7">
        <f t="shared" si="61"/>
        <v>0.89</v>
      </c>
      <c r="G648" t="s">
        <v>14</v>
      </c>
      <c r="H648">
        <v>2915</v>
      </c>
      <c r="I648" s="9">
        <f t="shared" si="60"/>
        <v>45181.5</v>
      </c>
      <c r="J648" t="s">
        <v>21</v>
      </c>
      <c r="K648" t="s">
        <v>22</v>
      </c>
      <c r="L648">
        <v>1363150800</v>
      </c>
      <c r="M648" s="12">
        <f t="shared" si="62"/>
        <v>41346.208333333336</v>
      </c>
      <c r="N648">
        <v>1364101200</v>
      </c>
      <c r="O648" s="12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t="s">
        <v>1336</v>
      </c>
      <c r="C649" s="6" t="s">
        <v>1337</v>
      </c>
      <c r="D649">
        <v>4500</v>
      </c>
      <c r="E649">
        <v>1863</v>
      </c>
      <c r="F649" s="7">
        <f t="shared" si="61"/>
        <v>0.41</v>
      </c>
      <c r="G649" t="s">
        <v>14</v>
      </c>
      <c r="H649">
        <v>18</v>
      </c>
      <c r="I649" s="9">
        <f t="shared" si="60"/>
        <v>940.5</v>
      </c>
      <c r="J649" t="s">
        <v>21</v>
      </c>
      <c r="K649" t="s">
        <v>22</v>
      </c>
      <c r="L649">
        <v>1523250000</v>
      </c>
      <c r="M649" s="12">
        <f t="shared" si="62"/>
        <v>43199.208333333328</v>
      </c>
      <c r="N649">
        <v>1525323600</v>
      </c>
      <c r="O649" s="12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t="s">
        <v>1338</v>
      </c>
      <c r="C650" s="6" t="s">
        <v>1339</v>
      </c>
      <c r="D650">
        <v>98600</v>
      </c>
      <c r="E650">
        <v>62174</v>
      </c>
      <c r="F650" s="7">
        <f t="shared" si="61"/>
        <v>0.63</v>
      </c>
      <c r="G650" t="s">
        <v>74</v>
      </c>
      <c r="H650">
        <v>723</v>
      </c>
      <c r="I650" s="9">
        <f t="shared" si="60"/>
        <v>31448.5</v>
      </c>
      <c r="J650" t="s">
        <v>21</v>
      </c>
      <c r="K650" t="s">
        <v>22</v>
      </c>
      <c r="L650">
        <v>1499317200</v>
      </c>
      <c r="M650" s="12">
        <f t="shared" si="62"/>
        <v>42922.208333333328</v>
      </c>
      <c r="N650">
        <v>1500872400</v>
      </c>
      <c r="O650" s="12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t="s">
        <v>1340</v>
      </c>
      <c r="C651" s="6" t="s">
        <v>1341</v>
      </c>
      <c r="D651">
        <v>121700</v>
      </c>
      <c r="E651">
        <v>59003</v>
      </c>
      <c r="F651" s="7">
        <f t="shared" si="61"/>
        <v>0.48</v>
      </c>
      <c r="G651" t="s">
        <v>14</v>
      </c>
      <c r="H651">
        <v>602</v>
      </c>
      <c r="I651" s="9">
        <f t="shared" si="60"/>
        <v>29802.5</v>
      </c>
      <c r="J651" t="s">
        <v>98</v>
      </c>
      <c r="K651" t="s">
        <v>99</v>
      </c>
      <c r="L651">
        <v>1287550800</v>
      </c>
      <c r="M651" s="12">
        <f t="shared" si="62"/>
        <v>40471.208333333336</v>
      </c>
      <c r="N651">
        <v>1288501200</v>
      </c>
      <c r="O651" s="12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t="s">
        <v>1342</v>
      </c>
      <c r="C652" s="6" t="s">
        <v>1343</v>
      </c>
      <c r="D652">
        <v>100</v>
      </c>
      <c r="E652">
        <v>2</v>
      </c>
      <c r="F652" s="7">
        <f t="shared" si="61"/>
        <v>0.02</v>
      </c>
      <c r="G652" t="s">
        <v>14</v>
      </c>
      <c r="H652">
        <v>1</v>
      </c>
      <c r="I652" s="9">
        <f t="shared" si="60"/>
        <v>1.5</v>
      </c>
      <c r="J652" t="s">
        <v>21</v>
      </c>
      <c r="K652" t="s">
        <v>22</v>
      </c>
      <c r="L652">
        <v>1404795600</v>
      </c>
      <c r="M652" s="12">
        <f t="shared" si="62"/>
        <v>41828.208333333336</v>
      </c>
      <c r="N652">
        <v>1407128400</v>
      </c>
      <c r="O652" s="12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t="s">
        <v>1344</v>
      </c>
      <c r="C653" s="6" t="s">
        <v>1345</v>
      </c>
      <c r="D653">
        <v>196700</v>
      </c>
      <c r="E653">
        <v>174039</v>
      </c>
      <c r="F653" s="7">
        <f t="shared" si="61"/>
        <v>0.88</v>
      </c>
      <c r="G653" t="s">
        <v>14</v>
      </c>
      <c r="H653">
        <v>3868</v>
      </c>
      <c r="I653" s="9">
        <f t="shared" si="60"/>
        <v>88953.5</v>
      </c>
      <c r="J653" t="s">
        <v>107</v>
      </c>
      <c r="K653" t="s">
        <v>108</v>
      </c>
      <c r="L653">
        <v>1393048800</v>
      </c>
      <c r="M653" s="12">
        <f t="shared" si="62"/>
        <v>41692.25</v>
      </c>
      <c r="N653">
        <v>1394344800</v>
      </c>
      <c r="O653" s="12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t="s">
        <v>1346</v>
      </c>
      <c r="C654" s="6" t="s">
        <v>1347</v>
      </c>
      <c r="D654">
        <v>10000</v>
      </c>
      <c r="E654">
        <v>12684</v>
      </c>
      <c r="F654" s="7">
        <f t="shared" si="61"/>
        <v>1.27</v>
      </c>
      <c r="G654" t="s">
        <v>20</v>
      </c>
      <c r="H654">
        <v>409</v>
      </c>
      <c r="I654" s="9">
        <f t="shared" si="60"/>
        <v>6546.5</v>
      </c>
      <c r="J654" t="s">
        <v>21</v>
      </c>
      <c r="K654" t="s">
        <v>22</v>
      </c>
      <c r="L654">
        <v>1470373200</v>
      </c>
      <c r="M654" s="12">
        <f t="shared" si="62"/>
        <v>42587.208333333328</v>
      </c>
      <c r="N654">
        <v>1474088400</v>
      </c>
      <c r="O654" s="12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t="s">
        <v>1348</v>
      </c>
      <c r="C655" s="6" t="s">
        <v>1349</v>
      </c>
      <c r="D655">
        <v>600</v>
      </c>
      <c r="E655">
        <v>14033</v>
      </c>
      <c r="F655" s="7">
        <f t="shared" si="61"/>
        <v>23.39</v>
      </c>
      <c r="G655" t="s">
        <v>20</v>
      </c>
      <c r="H655">
        <v>234</v>
      </c>
      <c r="I655" s="9">
        <f t="shared" si="60"/>
        <v>7133.5</v>
      </c>
      <c r="J655" t="s">
        <v>21</v>
      </c>
      <c r="K655" t="s">
        <v>22</v>
      </c>
      <c r="L655">
        <v>1460091600</v>
      </c>
      <c r="M655" s="12">
        <f t="shared" si="62"/>
        <v>42468.208333333328</v>
      </c>
      <c r="N655">
        <v>1460264400</v>
      </c>
      <c r="O655" s="12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t="s">
        <v>1350</v>
      </c>
      <c r="C656" s="6" t="s">
        <v>1351</v>
      </c>
      <c r="D656">
        <v>35000</v>
      </c>
      <c r="E656">
        <v>177936</v>
      </c>
      <c r="F656" s="7">
        <f t="shared" si="61"/>
        <v>5.08</v>
      </c>
      <c r="G656" t="s">
        <v>20</v>
      </c>
      <c r="H656">
        <v>3016</v>
      </c>
      <c r="I656" s="9">
        <f t="shared" si="60"/>
        <v>90476</v>
      </c>
      <c r="J656" t="s">
        <v>21</v>
      </c>
      <c r="K656" t="s">
        <v>22</v>
      </c>
      <c r="L656">
        <v>1440392400</v>
      </c>
      <c r="M656" s="12">
        <f t="shared" si="62"/>
        <v>42240.208333333328</v>
      </c>
      <c r="N656">
        <v>1440824400</v>
      </c>
      <c r="O656" s="12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t="s">
        <v>1352</v>
      </c>
      <c r="C657" s="6" t="s">
        <v>1353</v>
      </c>
      <c r="D657">
        <v>6900</v>
      </c>
      <c r="E657">
        <v>13212</v>
      </c>
      <c r="F657" s="7">
        <f t="shared" si="61"/>
        <v>1.91</v>
      </c>
      <c r="G657" t="s">
        <v>20</v>
      </c>
      <c r="H657">
        <v>264</v>
      </c>
      <c r="I657" s="9">
        <f t="shared" si="60"/>
        <v>6738</v>
      </c>
      <c r="J657" t="s">
        <v>21</v>
      </c>
      <c r="K657" t="s">
        <v>22</v>
      </c>
      <c r="L657">
        <v>1488434400</v>
      </c>
      <c r="M657" s="12">
        <f t="shared" si="62"/>
        <v>42796.25</v>
      </c>
      <c r="N657">
        <v>1489554000</v>
      </c>
      <c r="O657" s="12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x14ac:dyDescent="0.25">
      <c r="A658">
        <v>656</v>
      </c>
      <c r="B658" t="s">
        <v>1354</v>
      </c>
      <c r="C658" s="6" t="s">
        <v>1355</v>
      </c>
      <c r="D658">
        <v>118400</v>
      </c>
      <c r="E658">
        <v>49879</v>
      </c>
      <c r="F658" s="7">
        <f t="shared" si="61"/>
        <v>0.42</v>
      </c>
      <c r="G658" t="s">
        <v>14</v>
      </c>
      <c r="H658">
        <v>504</v>
      </c>
      <c r="I658" s="9">
        <f t="shared" si="60"/>
        <v>25191.5</v>
      </c>
      <c r="J658" t="s">
        <v>26</v>
      </c>
      <c r="K658" t="s">
        <v>27</v>
      </c>
      <c r="L658">
        <v>1514440800</v>
      </c>
      <c r="M658" s="12">
        <f t="shared" si="62"/>
        <v>43097.25</v>
      </c>
      <c r="N658">
        <v>1514872800</v>
      </c>
      <c r="O658" s="12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t="s">
        <v>1356</v>
      </c>
      <c r="C659" s="6" t="s">
        <v>1357</v>
      </c>
      <c r="D659">
        <v>10000</v>
      </c>
      <c r="E659">
        <v>824</v>
      </c>
      <c r="F659" s="7">
        <f t="shared" si="61"/>
        <v>0.08</v>
      </c>
      <c r="G659" t="s">
        <v>14</v>
      </c>
      <c r="H659">
        <v>14</v>
      </c>
      <c r="I659" s="9">
        <f t="shared" si="60"/>
        <v>419</v>
      </c>
      <c r="J659" t="s">
        <v>21</v>
      </c>
      <c r="K659" t="s">
        <v>22</v>
      </c>
      <c r="L659">
        <v>1514354400</v>
      </c>
      <c r="M659" s="12">
        <f t="shared" si="62"/>
        <v>43096.25</v>
      </c>
      <c r="N659">
        <v>1515736800</v>
      </c>
      <c r="O659" s="12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t="s">
        <v>1358</v>
      </c>
      <c r="C660" s="6" t="s">
        <v>1359</v>
      </c>
      <c r="D660">
        <v>52600</v>
      </c>
      <c r="E660">
        <v>31594</v>
      </c>
      <c r="F660" s="7">
        <f t="shared" si="61"/>
        <v>0.6</v>
      </c>
      <c r="G660" t="s">
        <v>74</v>
      </c>
      <c r="H660">
        <v>390</v>
      </c>
      <c r="I660" s="9">
        <f t="shared" si="60"/>
        <v>15992</v>
      </c>
      <c r="J660" t="s">
        <v>21</v>
      </c>
      <c r="K660" t="s">
        <v>22</v>
      </c>
      <c r="L660">
        <v>1440910800</v>
      </c>
      <c r="M660" s="12">
        <f t="shared" si="62"/>
        <v>42246.208333333328</v>
      </c>
      <c r="N660">
        <v>1442898000</v>
      </c>
      <c r="O660" s="12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t="s">
        <v>1360</v>
      </c>
      <c r="C661" s="6" t="s">
        <v>1361</v>
      </c>
      <c r="D661">
        <v>120700</v>
      </c>
      <c r="E661">
        <v>57010</v>
      </c>
      <c r="F661" s="7">
        <f t="shared" si="61"/>
        <v>0.47</v>
      </c>
      <c r="G661" t="s">
        <v>14</v>
      </c>
      <c r="H661">
        <v>750</v>
      </c>
      <c r="I661" s="9">
        <f t="shared" si="60"/>
        <v>28880</v>
      </c>
      <c r="J661" t="s">
        <v>40</v>
      </c>
      <c r="K661" t="s">
        <v>41</v>
      </c>
      <c r="L661">
        <v>1296108000</v>
      </c>
      <c r="M661" s="12">
        <f t="shared" si="62"/>
        <v>40570.25</v>
      </c>
      <c r="N661">
        <v>1296194400</v>
      </c>
      <c r="O661" s="12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t="s">
        <v>1362</v>
      </c>
      <c r="C662" s="6" t="s">
        <v>1363</v>
      </c>
      <c r="D662">
        <v>9100</v>
      </c>
      <c r="E662">
        <v>7438</v>
      </c>
      <c r="F662" s="7">
        <f t="shared" si="61"/>
        <v>0.82</v>
      </c>
      <c r="G662" t="s">
        <v>14</v>
      </c>
      <c r="H662">
        <v>77</v>
      </c>
      <c r="I662" s="9">
        <f t="shared" si="60"/>
        <v>3757.5</v>
      </c>
      <c r="J662" t="s">
        <v>21</v>
      </c>
      <c r="K662" t="s">
        <v>22</v>
      </c>
      <c r="L662">
        <v>1440133200</v>
      </c>
      <c r="M662" s="12">
        <f t="shared" si="62"/>
        <v>42237.208333333328</v>
      </c>
      <c r="N662">
        <v>1440910800</v>
      </c>
      <c r="O662" s="12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t="s">
        <v>1364</v>
      </c>
      <c r="C663" s="6" t="s">
        <v>1365</v>
      </c>
      <c r="D663">
        <v>106800</v>
      </c>
      <c r="E663">
        <v>57872</v>
      </c>
      <c r="F663" s="7">
        <f t="shared" si="61"/>
        <v>0.54</v>
      </c>
      <c r="G663" t="s">
        <v>14</v>
      </c>
      <c r="H663">
        <v>752</v>
      </c>
      <c r="I663" s="9">
        <f t="shared" si="60"/>
        <v>29312</v>
      </c>
      <c r="J663" t="s">
        <v>36</v>
      </c>
      <c r="K663" t="s">
        <v>37</v>
      </c>
      <c r="L663">
        <v>1332910800</v>
      </c>
      <c r="M663" s="12">
        <f t="shared" si="62"/>
        <v>40996.208333333336</v>
      </c>
      <c r="N663">
        <v>1335502800</v>
      </c>
      <c r="O663" s="12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t="s">
        <v>1366</v>
      </c>
      <c r="C664" s="6" t="s">
        <v>1367</v>
      </c>
      <c r="D664">
        <v>9100</v>
      </c>
      <c r="E664">
        <v>8906</v>
      </c>
      <c r="F664" s="7">
        <f t="shared" si="61"/>
        <v>0.98</v>
      </c>
      <c r="G664" t="s">
        <v>14</v>
      </c>
      <c r="H664">
        <v>131</v>
      </c>
      <c r="I664" s="9">
        <f t="shared" si="60"/>
        <v>4518.5</v>
      </c>
      <c r="J664" t="s">
        <v>21</v>
      </c>
      <c r="K664" t="s">
        <v>22</v>
      </c>
      <c r="L664">
        <v>1544335200</v>
      </c>
      <c r="M664" s="12">
        <f t="shared" si="62"/>
        <v>43443.25</v>
      </c>
      <c r="N664">
        <v>1544680800</v>
      </c>
      <c r="O664" s="12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t="s">
        <v>1368</v>
      </c>
      <c r="C665" s="6" t="s">
        <v>1369</v>
      </c>
      <c r="D665">
        <v>10000</v>
      </c>
      <c r="E665">
        <v>7724</v>
      </c>
      <c r="F665" s="7">
        <f t="shared" si="61"/>
        <v>0.77</v>
      </c>
      <c r="G665" t="s">
        <v>14</v>
      </c>
      <c r="H665">
        <v>87</v>
      </c>
      <c r="I665" s="9">
        <f t="shared" si="60"/>
        <v>3905.5</v>
      </c>
      <c r="J665" t="s">
        <v>21</v>
      </c>
      <c r="K665" t="s">
        <v>22</v>
      </c>
      <c r="L665">
        <v>1286427600</v>
      </c>
      <c r="M665" s="12">
        <f t="shared" si="62"/>
        <v>40458.208333333336</v>
      </c>
      <c r="N665">
        <v>1288414800</v>
      </c>
      <c r="O665" s="12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t="s">
        <v>708</v>
      </c>
      <c r="C666" s="6" t="s">
        <v>1370</v>
      </c>
      <c r="D666">
        <v>79400</v>
      </c>
      <c r="E666">
        <v>26571</v>
      </c>
      <c r="F666" s="7">
        <f t="shared" si="61"/>
        <v>0.33</v>
      </c>
      <c r="G666" t="s">
        <v>14</v>
      </c>
      <c r="H666">
        <v>1063</v>
      </c>
      <c r="I666" s="9">
        <f t="shared" si="60"/>
        <v>13817</v>
      </c>
      <c r="J666" t="s">
        <v>21</v>
      </c>
      <c r="K666" t="s">
        <v>22</v>
      </c>
      <c r="L666">
        <v>1329717600</v>
      </c>
      <c r="M666" s="12">
        <f t="shared" si="62"/>
        <v>40959.25</v>
      </c>
      <c r="N666">
        <v>1330581600</v>
      </c>
      <c r="O666" s="12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t="s">
        <v>1371</v>
      </c>
      <c r="C667" s="6" t="s">
        <v>1372</v>
      </c>
      <c r="D667">
        <v>5100</v>
      </c>
      <c r="E667">
        <v>12219</v>
      </c>
      <c r="F667" s="7">
        <f t="shared" si="61"/>
        <v>2.4</v>
      </c>
      <c r="G667" t="s">
        <v>20</v>
      </c>
      <c r="H667">
        <v>272</v>
      </c>
      <c r="I667" s="9">
        <f t="shared" si="60"/>
        <v>6245.5</v>
      </c>
      <c r="J667" t="s">
        <v>21</v>
      </c>
      <c r="K667" t="s">
        <v>22</v>
      </c>
      <c r="L667">
        <v>1310187600</v>
      </c>
      <c r="M667" s="12">
        <f t="shared" si="62"/>
        <v>40733.208333333336</v>
      </c>
      <c r="N667">
        <v>1311397200</v>
      </c>
      <c r="O667" s="12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t="s">
        <v>1373</v>
      </c>
      <c r="C668" s="6" t="s">
        <v>1374</v>
      </c>
      <c r="D668">
        <v>3100</v>
      </c>
      <c r="E668">
        <v>1985</v>
      </c>
      <c r="F668" s="7">
        <f t="shared" si="61"/>
        <v>0.64</v>
      </c>
      <c r="G668" t="s">
        <v>74</v>
      </c>
      <c r="H668">
        <v>25</v>
      </c>
      <c r="I668" s="9">
        <f t="shared" si="60"/>
        <v>1005</v>
      </c>
      <c r="J668" t="s">
        <v>21</v>
      </c>
      <c r="K668" t="s">
        <v>22</v>
      </c>
      <c r="L668">
        <v>1377838800</v>
      </c>
      <c r="M668" s="12">
        <f t="shared" si="62"/>
        <v>41516.208333333336</v>
      </c>
      <c r="N668">
        <v>1378357200</v>
      </c>
      <c r="O668" s="12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x14ac:dyDescent="0.25">
      <c r="A669">
        <v>667</v>
      </c>
      <c r="B669" t="s">
        <v>1375</v>
      </c>
      <c r="C669" s="6" t="s">
        <v>1376</v>
      </c>
      <c r="D669">
        <v>6900</v>
      </c>
      <c r="E669">
        <v>12155</v>
      </c>
      <c r="F669" s="7">
        <f t="shared" si="61"/>
        <v>1.76</v>
      </c>
      <c r="G669" t="s">
        <v>20</v>
      </c>
      <c r="H669">
        <v>419</v>
      </c>
      <c r="I669" s="9">
        <f t="shared" si="60"/>
        <v>6287</v>
      </c>
      <c r="J669" t="s">
        <v>21</v>
      </c>
      <c r="K669" t="s">
        <v>22</v>
      </c>
      <c r="L669">
        <v>1410325200</v>
      </c>
      <c r="M669" s="12">
        <f t="shared" si="62"/>
        <v>41892.208333333336</v>
      </c>
      <c r="N669">
        <v>1411102800</v>
      </c>
      <c r="O669" s="12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x14ac:dyDescent="0.25">
      <c r="A670">
        <v>668</v>
      </c>
      <c r="B670" t="s">
        <v>1377</v>
      </c>
      <c r="C670" s="6" t="s">
        <v>1378</v>
      </c>
      <c r="D670">
        <v>27500</v>
      </c>
      <c r="E670">
        <v>5593</v>
      </c>
      <c r="F670" s="7">
        <f t="shared" si="61"/>
        <v>0.2</v>
      </c>
      <c r="G670" t="s">
        <v>14</v>
      </c>
      <c r="H670">
        <v>76</v>
      </c>
      <c r="I670" s="9">
        <f t="shared" si="60"/>
        <v>2834.5</v>
      </c>
      <c r="J670" t="s">
        <v>21</v>
      </c>
      <c r="K670" t="s">
        <v>22</v>
      </c>
      <c r="L670">
        <v>1343797200</v>
      </c>
      <c r="M670" s="12">
        <f t="shared" si="62"/>
        <v>41122.208333333336</v>
      </c>
      <c r="N670">
        <v>1344834000</v>
      </c>
      <c r="O670" s="12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t="s">
        <v>1379</v>
      </c>
      <c r="C671" s="6" t="s">
        <v>1380</v>
      </c>
      <c r="D671">
        <v>48800</v>
      </c>
      <c r="E671">
        <v>175020</v>
      </c>
      <c r="F671" s="7">
        <f t="shared" si="61"/>
        <v>3.59</v>
      </c>
      <c r="G671" t="s">
        <v>20</v>
      </c>
      <c r="H671">
        <v>1621</v>
      </c>
      <c r="I671" s="9">
        <f t="shared" si="60"/>
        <v>88320.5</v>
      </c>
      <c r="J671" t="s">
        <v>107</v>
      </c>
      <c r="K671" t="s">
        <v>108</v>
      </c>
      <c r="L671">
        <v>1498453200</v>
      </c>
      <c r="M671" s="12">
        <f t="shared" si="62"/>
        <v>42912.208333333328</v>
      </c>
      <c r="N671">
        <v>1499230800</v>
      </c>
      <c r="O671" s="12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x14ac:dyDescent="0.25">
      <c r="A672">
        <v>670</v>
      </c>
      <c r="B672" t="s">
        <v>1334</v>
      </c>
      <c r="C672" s="6" t="s">
        <v>1381</v>
      </c>
      <c r="D672">
        <v>16200</v>
      </c>
      <c r="E672">
        <v>75955</v>
      </c>
      <c r="F672" s="7">
        <f t="shared" si="61"/>
        <v>4.6900000000000004</v>
      </c>
      <c r="G672" t="s">
        <v>20</v>
      </c>
      <c r="H672">
        <v>1101</v>
      </c>
      <c r="I672" s="9">
        <f t="shared" si="60"/>
        <v>38528</v>
      </c>
      <c r="J672" t="s">
        <v>21</v>
      </c>
      <c r="K672" t="s">
        <v>22</v>
      </c>
      <c r="L672">
        <v>1456380000</v>
      </c>
      <c r="M672" s="12">
        <f t="shared" si="62"/>
        <v>42425.25</v>
      </c>
      <c r="N672">
        <v>1457416800</v>
      </c>
      <c r="O672" s="12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x14ac:dyDescent="0.25">
      <c r="A673">
        <v>671</v>
      </c>
      <c r="B673" t="s">
        <v>1382</v>
      </c>
      <c r="C673" s="6" t="s">
        <v>1383</v>
      </c>
      <c r="D673">
        <v>97600</v>
      </c>
      <c r="E673">
        <v>119127</v>
      </c>
      <c r="F673" s="7">
        <f t="shared" si="61"/>
        <v>1.22</v>
      </c>
      <c r="G673" t="s">
        <v>20</v>
      </c>
      <c r="H673">
        <v>1073</v>
      </c>
      <c r="I673" s="9">
        <f t="shared" si="60"/>
        <v>60100</v>
      </c>
      <c r="J673" t="s">
        <v>21</v>
      </c>
      <c r="K673" t="s">
        <v>22</v>
      </c>
      <c r="L673">
        <v>1280552400</v>
      </c>
      <c r="M673" s="12">
        <f t="shared" si="62"/>
        <v>40390.208333333336</v>
      </c>
      <c r="N673">
        <v>1280898000</v>
      </c>
      <c r="O673" s="12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t="s">
        <v>1384</v>
      </c>
      <c r="C674" s="6" t="s">
        <v>1385</v>
      </c>
      <c r="D674">
        <v>197900</v>
      </c>
      <c r="E674">
        <v>110689</v>
      </c>
      <c r="F674" s="7">
        <f t="shared" si="61"/>
        <v>0.56000000000000005</v>
      </c>
      <c r="G674" t="s">
        <v>14</v>
      </c>
      <c r="H674">
        <v>4428</v>
      </c>
      <c r="I674" s="9">
        <f t="shared" si="60"/>
        <v>57558.5</v>
      </c>
      <c r="J674" t="s">
        <v>26</v>
      </c>
      <c r="K674" t="s">
        <v>27</v>
      </c>
      <c r="L674">
        <v>1521608400</v>
      </c>
      <c r="M674" s="12">
        <f t="shared" si="62"/>
        <v>43180.208333333328</v>
      </c>
      <c r="N674">
        <v>1522472400</v>
      </c>
      <c r="O674" s="12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t="s">
        <v>1386</v>
      </c>
      <c r="C675" s="6" t="s">
        <v>1387</v>
      </c>
      <c r="D675">
        <v>5600</v>
      </c>
      <c r="E675">
        <v>2445</v>
      </c>
      <c r="F675" s="7">
        <f t="shared" si="61"/>
        <v>0.44</v>
      </c>
      <c r="G675" t="s">
        <v>14</v>
      </c>
      <c r="H675">
        <v>58</v>
      </c>
      <c r="I675" s="9">
        <f t="shared" si="60"/>
        <v>1251.5</v>
      </c>
      <c r="J675" t="s">
        <v>107</v>
      </c>
      <c r="K675" t="s">
        <v>108</v>
      </c>
      <c r="L675">
        <v>1460696400</v>
      </c>
      <c r="M675" s="12">
        <f t="shared" si="62"/>
        <v>42475.208333333328</v>
      </c>
      <c r="N675">
        <v>1462510800</v>
      </c>
      <c r="O675" s="12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t="s">
        <v>1388</v>
      </c>
      <c r="C676" s="6" t="s">
        <v>1389</v>
      </c>
      <c r="D676">
        <v>170700</v>
      </c>
      <c r="E676">
        <v>57250</v>
      </c>
      <c r="F676" s="7">
        <f t="shared" si="61"/>
        <v>0.34</v>
      </c>
      <c r="G676" t="s">
        <v>74</v>
      </c>
      <c r="H676">
        <v>1218</v>
      </c>
      <c r="I676" s="9">
        <f t="shared" si="60"/>
        <v>29234</v>
      </c>
      <c r="J676" t="s">
        <v>21</v>
      </c>
      <c r="K676" t="s">
        <v>22</v>
      </c>
      <c r="L676">
        <v>1313730000</v>
      </c>
      <c r="M676" s="12">
        <f t="shared" si="62"/>
        <v>40774.208333333336</v>
      </c>
      <c r="N676">
        <v>1317790800</v>
      </c>
      <c r="O676" s="12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t="s">
        <v>1390</v>
      </c>
      <c r="C677" s="6" t="s">
        <v>1391</v>
      </c>
      <c r="D677">
        <v>9700</v>
      </c>
      <c r="E677">
        <v>11929</v>
      </c>
      <c r="F677" s="7">
        <f t="shared" si="61"/>
        <v>1.23</v>
      </c>
      <c r="G677" t="s">
        <v>20</v>
      </c>
      <c r="H677">
        <v>331</v>
      </c>
      <c r="I677" s="9">
        <f t="shared" si="60"/>
        <v>6130</v>
      </c>
      <c r="J677" t="s">
        <v>21</v>
      </c>
      <c r="K677" t="s">
        <v>22</v>
      </c>
      <c r="L677">
        <v>1568178000</v>
      </c>
      <c r="M677" s="12">
        <f t="shared" si="62"/>
        <v>43719.208333333328</v>
      </c>
      <c r="N677">
        <v>1568782800</v>
      </c>
      <c r="O677" s="12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t="s">
        <v>1392</v>
      </c>
      <c r="C678" s="6" t="s">
        <v>1393</v>
      </c>
      <c r="D678">
        <v>62300</v>
      </c>
      <c r="E678">
        <v>118214</v>
      </c>
      <c r="F678" s="7">
        <f t="shared" si="61"/>
        <v>1.9</v>
      </c>
      <c r="G678" t="s">
        <v>20</v>
      </c>
      <c r="H678">
        <v>1170</v>
      </c>
      <c r="I678" s="9">
        <f t="shared" si="60"/>
        <v>59692</v>
      </c>
      <c r="J678" t="s">
        <v>21</v>
      </c>
      <c r="K678" t="s">
        <v>22</v>
      </c>
      <c r="L678">
        <v>1348635600</v>
      </c>
      <c r="M678" s="12">
        <f t="shared" si="62"/>
        <v>41178.208333333336</v>
      </c>
      <c r="N678">
        <v>1349413200</v>
      </c>
      <c r="O678" s="12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t="s">
        <v>1394</v>
      </c>
      <c r="C679" s="6" t="s">
        <v>1395</v>
      </c>
      <c r="D679">
        <v>5300</v>
      </c>
      <c r="E679">
        <v>4432</v>
      </c>
      <c r="F679" s="7">
        <f t="shared" si="61"/>
        <v>0.84</v>
      </c>
      <c r="G679" t="s">
        <v>14</v>
      </c>
      <c r="H679">
        <v>111</v>
      </c>
      <c r="I679" s="9">
        <f t="shared" si="60"/>
        <v>2271.5</v>
      </c>
      <c r="J679" t="s">
        <v>21</v>
      </c>
      <c r="K679" t="s">
        <v>22</v>
      </c>
      <c r="L679">
        <v>1468126800</v>
      </c>
      <c r="M679" s="12">
        <f t="shared" si="62"/>
        <v>42561.208333333328</v>
      </c>
      <c r="N679">
        <v>1472446800</v>
      </c>
      <c r="O679" s="12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t="s">
        <v>1396</v>
      </c>
      <c r="C680" s="6" t="s">
        <v>1397</v>
      </c>
      <c r="D680">
        <v>99500</v>
      </c>
      <c r="E680">
        <v>17879</v>
      </c>
      <c r="F680" s="7">
        <f t="shared" si="61"/>
        <v>0.18</v>
      </c>
      <c r="G680" t="s">
        <v>74</v>
      </c>
      <c r="H680">
        <v>215</v>
      </c>
      <c r="I680" s="9">
        <f t="shared" si="60"/>
        <v>9047</v>
      </c>
      <c r="J680" t="s">
        <v>21</v>
      </c>
      <c r="K680" t="s">
        <v>22</v>
      </c>
      <c r="L680">
        <v>1547877600</v>
      </c>
      <c r="M680" s="12">
        <f t="shared" si="62"/>
        <v>43484.25</v>
      </c>
      <c r="N680">
        <v>1548050400</v>
      </c>
      <c r="O680" s="12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t="s">
        <v>668</v>
      </c>
      <c r="C681" s="6" t="s">
        <v>1398</v>
      </c>
      <c r="D681">
        <v>1400</v>
      </c>
      <c r="E681">
        <v>14511</v>
      </c>
      <c r="F681" s="7">
        <f t="shared" si="61"/>
        <v>10.37</v>
      </c>
      <c r="G681" t="s">
        <v>20</v>
      </c>
      <c r="H681">
        <v>363</v>
      </c>
      <c r="I681" s="9">
        <f t="shared" si="60"/>
        <v>7437</v>
      </c>
      <c r="J681" t="s">
        <v>21</v>
      </c>
      <c r="K681" t="s">
        <v>22</v>
      </c>
      <c r="L681">
        <v>1571374800</v>
      </c>
      <c r="M681" s="12">
        <f t="shared" si="62"/>
        <v>43756.208333333328</v>
      </c>
      <c r="N681">
        <v>1571806800</v>
      </c>
      <c r="O681" s="12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x14ac:dyDescent="0.25">
      <c r="A682">
        <v>680</v>
      </c>
      <c r="B682" t="s">
        <v>1399</v>
      </c>
      <c r="C682" s="6" t="s">
        <v>1400</v>
      </c>
      <c r="D682">
        <v>145600</v>
      </c>
      <c r="E682">
        <v>141822</v>
      </c>
      <c r="F682" s="7">
        <f t="shared" si="61"/>
        <v>0.97</v>
      </c>
      <c r="G682" t="s">
        <v>14</v>
      </c>
      <c r="H682">
        <v>2955</v>
      </c>
      <c r="I682" s="9">
        <f t="shared" si="60"/>
        <v>72388.5</v>
      </c>
      <c r="J682" t="s">
        <v>21</v>
      </c>
      <c r="K682" t="s">
        <v>22</v>
      </c>
      <c r="L682">
        <v>1576303200</v>
      </c>
      <c r="M682" s="12">
        <f t="shared" si="62"/>
        <v>43813.25</v>
      </c>
      <c r="N682">
        <v>1576476000</v>
      </c>
      <c r="O682" s="12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x14ac:dyDescent="0.25">
      <c r="A683">
        <v>681</v>
      </c>
      <c r="B683" t="s">
        <v>1401</v>
      </c>
      <c r="C683" s="6" t="s">
        <v>1402</v>
      </c>
      <c r="D683">
        <v>184100</v>
      </c>
      <c r="E683">
        <v>159037</v>
      </c>
      <c r="F683" s="7">
        <f t="shared" si="61"/>
        <v>0.86</v>
      </c>
      <c r="G683" t="s">
        <v>14</v>
      </c>
      <c r="H683">
        <v>1657</v>
      </c>
      <c r="I683" s="9">
        <f t="shared" si="60"/>
        <v>80347</v>
      </c>
      <c r="J683" t="s">
        <v>21</v>
      </c>
      <c r="K683" t="s">
        <v>22</v>
      </c>
      <c r="L683">
        <v>1324447200</v>
      </c>
      <c r="M683" s="12">
        <f t="shared" si="62"/>
        <v>40898.25</v>
      </c>
      <c r="N683">
        <v>1324965600</v>
      </c>
      <c r="O683" s="12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t="s">
        <v>1403</v>
      </c>
      <c r="C684" s="6" t="s">
        <v>1404</v>
      </c>
      <c r="D684">
        <v>5400</v>
      </c>
      <c r="E684">
        <v>8109</v>
      </c>
      <c r="F684" s="7">
        <f t="shared" si="61"/>
        <v>1.5</v>
      </c>
      <c r="G684" t="s">
        <v>20</v>
      </c>
      <c r="H684">
        <v>103</v>
      </c>
      <c r="I684" s="9">
        <f t="shared" si="60"/>
        <v>4106</v>
      </c>
      <c r="J684" t="s">
        <v>21</v>
      </c>
      <c r="K684" t="s">
        <v>22</v>
      </c>
      <c r="L684">
        <v>1386741600</v>
      </c>
      <c r="M684" s="12">
        <f t="shared" si="62"/>
        <v>41619.25</v>
      </c>
      <c r="N684">
        <v>1387519200</v>
      </c>
      <c r="O684" s="12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t="s">
        <v>1405</v>
      </c>
      <c r="C685" s="6" t="s">
        <v>1406</v>
      </c>
      <c r="D685">
        <v>2300</v>
      </c>
      <c r="E685">
        <v>8244</v>
      </c>
      <c r="F685" s="7">
        <f t="shared" si="61"/>
        <v>3.58</v>
      </c>
      <c r="G685" t="s">
        <v>20</v>
      </c>
      <c r="H685">
        <v>147</v>
      </c>
      <c r="I685" s="9">
        <f t="shared" si="60"/>
        <v>4195.5</v>
      </c>
      <c r="J685" t="s">
        <v>21</v>
      </c>
      <c r="K685" t="s">
        <v>22</v>
      </c>
      <c r="L685">
        <v>1537074000</v>
      </c>
      <c r="M685" s="12">
        <f t="shared" si="62"/>
        <v>43359.208333333328</v>
      </c>
      <c r="N685">
        <v>1537246800</v>
      </c>
      <c r="O685" s="12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t="s">
        <v>1407</v>
      </c>
      <c r="C686" s="6" t="s">
        <v>1408</v>
      </c>
      <c r="D686">
        <v>1400</v>
      </c>
      <c r="E686">
        <v>7600</v>
      </c>
      <c r="F686" s="7">
        <f t="shared" si="61"/>
        <v>5.43</v>
      </c>
      <c r="G686" t="s">
        <v>20</v>
      </c>
      <c r="H686">
        <v>110</v>
      </c>
      <c r="I686" s="9">
        <f t="shared" si="60"/>
        <v>3855</v>
      </c>
      <c r="J686" t="s">
        <v>15</v>
      </c>
      <c r="K686" t="s">
        <v>16</v>
      </c>
      <c r="L686">
        <v>1277787600</v>
      </c>
      <c r="M686" s="12">
        <f t="shared" si="62"/>
        <v>40358.208333333336</v>
      </c>
      <c r="N686">
        <v>1279515600</v>
      </c>
      <c r="O686" s="12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t="s">
        <v>1409</v>
      </c>
      <c r="C687" s="6" t="s">
        <v>1410</v>
      </c>
      <c r="D687">
        <v>140000</v>
      </c>
      <c r="E687">
        <v>94501</v>
      </c>
      <c r="F687" s="7">
        <f t="shared" si="61"/>
        <v>0.68</v>
      </c>
      <c r="G687" t="s">
        <v>14</v>
      </c>
      <c r="H687">
        <v>926</v>
      </c>
      <c r="I687" s="9">
        <f t="shared" si="60"/>
        <v>47713.5</v>
      </c>
      <c r="J687" t="s">
        <v>15</v>
      </c>
      <c r="K687" t="s">
        <v>16</v>
      </c>
      <c r="L687">
        <v>1440306000</v>
      </c>
      <c r="M687" s="12">
        <f t="shared" si="62"/>
        <v>42239.208333333328</v>
      </c>
      <c r="N687">
        <v>1442379600</v>
      </c>
      <c r="O687" s="12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t="s">
        <v>1411</v>
      </c>
      <c r="C688" s="6" t="s">
        <v>1412</v>
      </c>
      <c r="D688">
        <v>7500</v>
      </c>
      <c r="E688">
        <v>14381</v>
      </c>
      <c r="F688" s="7">
        <f t="shared" si="61"/>
        <v>1.92</v>
      </c>
      <c r="G688" t="s">
        <v>20</v>
      </c>
      <c r="H688">
        <v>134</v>
      </c>
      <c r="I688" s="9">
        <f t="shared" si="60"/>
        <v>7257.5</v>
      </c>
      <c r="J688" t="s">
        <v>21</v>
      </c>
      <c r="K688" t="s">
        <v>22</v>
      </c>
      <c r="L688">
        <v>1522126800</v>
      </c>
      <c r="M688" s="12">
        <f t="shared" si="62"/>
        <v>43186.208333333328</v>
      </c>
      <c r="N688">
        <v>1523077200</v>
      </c>
      <c r="O688" s="12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t="s">
        <v>1413</v>
      </c>
      <c r="C689" s="6" t="s">
        <v>1414</v>
      </c>
      <c r="D689">
        <v>1500</v>
      </c>
      <c r="E689">
        <v>13980</v>
      </c>
      <c r="F689" s="7">
        <f t="shared" si="61"/>
        <v>9.32</v>
      </c>
      <c r="G689" t="s">
        <v>20</v>
      </c>
      <c r="H689">
        <v>269</v>
      </c>
      <c r="I689" s="9">
        <f t="shared" si="60"/>
        <v>7124.5</v>
      </c>
      <c r="J689" t="s">
        <v>21</v>
      </c>
      <c r="K689" t="s">
        <v>22</v>
      </c>
      <c r="L689">
        <v>1489298400</v>
      </c>
      <c r="M689" s="12">
        <f t="shared" si="62"/>
        <v>42806.25</v>
      </c>
      <c r="N689">
        <v>1489554000</v>
      </c>
      <c r="O689" s="12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t="s">
        <v>1415</v>
      </c>
      <c r="C690" s="6" t="s">
        <v>1416</v>
      </c>
      <c r="D690">
        <v>2900</v>
      </c>
      <c r="E690">
        <v>12449</v>
      </c>
      <c r="F690" s="7">
        <f t="shared" si="61"/>
        <v>4.29</v>
      </c>
      <c r="G690" t="s">
        <v>20</v>
      </c>
      <c r="H690">
        <v>175</v>
      </c>
      <c r="I690" s="9">
        <f t="shared" si="60"/>
        <v>6312</v>
      </c>
      <c r="J690" t="s">
        <v>21</v>
      </c>
      <c r="K690" t="s">
        <v>22</v>
      </c>
      <c r="L690">
        <v>1547100000</v>
      </c>
      <c r="M690" s="12">
        <f t="shared" si="62"/>
        <v>43475.25</v>
      </c>
      <c r="N690">
        <v>1548482400</v>
      </c>
      <c r="O690" s="12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t="s">
        <v>1417</v>
      </c>
      <c r="C691" s="6" t="s">
        <v>1418</v>
      </c>
      <c r="D691">
        <v>7300</v>
      </c>
      <c r="E691">
        <v>7348</v>
      </c>
      <c r="F691" s="7">
        <f t="shared" si="61"/>
        <v>1.01</v>
      </c>
      <c r="G691" t="s">
        <v>20</v>
      </c>
      <c r="H691">
        <v>69</v>
      </c>
      <c r="I691" s="9">
        <f t="shared" si="60"/>
        <v>3708.5</v>
      </c>
      <c r="J691" t="s">
        <v>21</v>
      </c>
      <c r="K691" t="s">
        <v>22</v>
      </c>
      <c r="L691">
        <v>1383022800</v>
      </c>
      <c r="M691" s="12">
        <f t="shared" si="62"/>
        <v>41576.208333333336</v>
      </c>
      <c r="N691">
        <v>1384063200</v>
      </c>
      <c r="O691" s="12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t="s">
        <v>1419</v>
      </c>
      <c r="C692" s="6" t="s">
        <v>1420</v>
      </c>
      <c r="D692">
        <v>3600</v>
      </c>
      <c r="E692">
        <v>8158</v>
      </c>
      <c r="F692" s="7">
        <f t="shared" si="61"/>
        <v>2.27</v>
      </c>
      <c r="G692" t="s">
        <v>20</v>
      </c>
      <c r="H692">
        <v>190</v>
      </c>
      <c r="I692" s="9">
        <f t="shared" si="60"/>
        <v>4174</v>
      </c>
      <c r="J692" t="s">
        <v>21</v>
      </c>
      <c r="K692" t="s">
        <v>22</v>
      </c>
      <c r="L692">
        <v>1322373600</v>
      </c>
      <c r="M692" s="12">
        <f t="shared" si="62"/>
        <v>40874.25</v>
      </c>
      <c r="N692">
        <v>1322892000</v>
      </c>
      <c r="O692" s="12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t="s">
        <v>1421</v>
      </c>
      <c r="C693" s="6" t="s">
        <v>1422</v>
      </c>
      <c r="D693">
        <v>5000</v>
      </c>
      <c r="E693">
        <v>7119</v>
      </c>
      <c r="F693" s="7">
        <f t="shared" si="61"/>
        <v>1.42</v>
      </c>
      <c r="G693" t="s">
        <v>20</v>
      </c>
      <c r="H693">
        <v>237</v>
      </c>
      <c r="I693" s="9">
        <f t="shared" si="60"/>
        <v>3678</v>
      </c>
      <c r="J693" t="s">
        <v>21</v>
      </c>
      <c r="K693" t="s">
        <v>22</v>
      </c>
      <c r="L693">
        <v>1349240400</v>
      </c>
      <c r="M693" s="12">
        <f t="shared" si="62"/>
        <v>41185.208333333336</v>
      </c>
      <c r="N693">
        <v>1350709200</v>
      </c>
      <c r="O693" s="12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t="s">
        <v>1423</v>
      </c>
      <c r="C694" s="6" t="s">
        <v>1424</v>
      </c>
      <c r="D694">
        <v>6000</v>
      </c>
      <c r="E694">
        <v>5438</v>
      </c>
      <c r="F694" s="7">
        <f t="shared" si="61"/>
        <v>0.91</v>
      </c>
      <c r="G694" t="s">
        <v>14</v>
      </c>
      <c r="H694">
        <v>77</v>
      </c>
      <c r="I694" s="9">
        <f t="shared" si="60"/>
        <v>2757.5</v>
      </c>
      <c r="J694" t="s">
        <v>40</v>
      </c>
      <c r="K694" t="s">
        <v>41</v>
      </c>
      <c r="L694">
        <v>1562648400</v>
      </c>
      <c r="M694" s="12">
        <f t="shared" si="62"/>
        <v>43655.208333333328</v>
      </c>
      <c r="N694">
        <v>1564203600</v>
      </c>
      <c r="O694" s="12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x14ac:dyDescent="0.25">
      <c r="A695">
        <v>693</v>
      </c>
      <c r="B695" t="s">
        <v>1425</v>
      </c>
      <c r="C695" s="6" t="s">
        <v>1426</v>
      </c>
      <c r="D695">
        <v>180400</v>
      </c>
      <c r="E695">
        <v>115396</v>
      </c>
      <c r="F695" s="7">
        <f t="shared" si="61"/>
        <v>0.64</v>
      </c>
      <c r="G695" t="s">
        <v>14</v>
      </c>
      <c r="H695">
        <v>1748</v>
      </c>
      <c r="I695" s="9">
        <f t="shared" si="60"/>
        <v>58572</v>
      </c>
      <c r="J695" t="s">
        <v>21</v>
      </c>
      <c r="K695" t="s">
        <v>22</v>
      </c>
      <c r="L695">
        <v>1508216400</v>
      </c>
      <c r="M695" s="12">
        <f t="shared" si="62"/>
        <v>43025.208333333328</v>
      </c>
      <c r="N695">
        <v>1509685200</v>
      </c>
      <c r="O695" s="12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t="s">
        <v>1427</v>
      </c>
      <c r="C696" s="6" t="s">
        <v>1428</v>
      </c>
      <c r="D696">
        <v>9100</v>
      </c>
      <c r="E696">
        <v>7656</v>
      </c>
      <c r="F696" s="7">
        <f t="shared" si="61"/>
        <v>0.84</v>
      </c>
      <c r="G696" t="s">
        <v>14</v>
      </c>
      <c r="H696">
        <v>79</v>
      </c>
      <c r="I696" s="9">
        <f t="shared" si="60"/>
        <v>3867.5</v>
      </c>
      <c r="J696" t="s">
        <v>21</v>
      </c>
      <c r="K696" t="s">
        <v>22</v>
      </c>
      <c r="L696">
        <v>1511762400</v>
      </c>
      <c r="M696" s="12">
        <f t="shared" si="62"/>
        <v>43066.25</v>
      </c>
      <c r="N696">
        <v>1514959200</v>
      </c>
      <c r="O696" s="12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t="s">
        <v>1429</v>
      </c>
      <c r="C697" s="6" t="s">
        <v>1430</v>
      </c>
      <c r="D697">
        <v>9200</v>
      </c>
      <c r="E697">
        <v>12322</v>
      </c>
      <c r="F697" s="7">
        <f t="shared" si="61"/>
        <v>1.34</v>
      </c>
      <c r="G697" t="s">
        <v>20</v>
      </c>
      <c r="H697">
        <v>196</v>
      </c>
      <c r="I697" s="9">
        <f t="shared" si="60"/>
        <v>6259</v>
      </c>
      <c r="J697" t="s">
        <v>107</v>
      </c>
      <c r="K697" t="s">
        <v>108</v>
      </c>
      <c r="L697">
        <v>1447480800</v>
      </c>
      <c r="M697" s="12">
        <f t="shared" si="62"/>
        <v>42322.25</v>
      </c>
      <c r="N697">
        <v>1448863200</v>
      </c>
      <c r="O697" s="12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t="s">
        <v>1431</v>
      </c>
      <c r="C698" s="6" t="s">
        <v>1432</v>
      </c>
      <c r="D698">
        <v>164100</v>
      </c>
      <c r="E698">
        <v>96888</v>
      </c>
      <c r="F698" s="7">
        <f t="shared" si="61"/>
        <v>0.59</v>
      </c>
      <c r="G698" t="s">
        <v>14</v>
      </c>
      <c r="H698">
        <v>889</v>
      </c>
      <c r="I698" s="9">
        <f t="shared" ref="I698:I761" si="66">AVERAGE(H698,E698)</f>
        <v>48888.5</v>
      </c>
      <c r="J698" t="s">
        <v>21</v>
      </c>
      <c r="K698" t="s">
        <v>22</v>
      </c>
      <c r="L698">
        <v>1429506000</v>
      </c>
      <c r="M698" s="12">
        <f t="shared" si="62"/>
        <v>42114.208333333328</v>
      </c>
      <c r="N698">
        <v>1429592400</v>
      </c>
      <c r="O698" s="12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t="s">
        <v>1433</v>
      </c>
      <c r="C699" s="6" t="s">
        <v>1434</v>
      </c>
      <c r="D699">
        <v>128900</v>
      </c>
      <c r="E699">
        <v>196960</v>
      </c>
      <c r="F699" s="7">
        <f t="shared" si="61"/>
        <v>1.53</v>
      </c>
      <c r="G699" t="s">
        <v>20</v>
      </c>
      <c r="H699">
        <v>7295</v>
      </c>
      <c r="I699" s="9">
        <f t="shared" si="66"/>
        <v>102127.5</v>
      </c>
      <c r="J699" t="s">
        <v>21</v>
      </c>
      <c r="K699" t="s">
        <v>22</v>
      </c>
      <c r="L699">
        <v>1522472400</v>
      </c>
      <c r="M699" s="12">
        <f t="shared" si="62"/>
        <v>43190.208333333328</v>
      </c>
      <c r="N699">
        <v>1522645200</v>
      </c>
      <c r="O699" s="12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t="s">
        <v>1435</v>
      </c>
      <c r="C700" s="6" t="s">
        <v>1436</v>
      </c>
      <c r="D700">
        <v>42100</v>
      </c>
      <c r="E700">
        <v>188057</v>
      </c>
      <c r="F700" s="7">
        <f t="shared" si="61"/>
        <v>4.47</v>
      </c>
      <c r="G700" t="s">
        <v>20</v>
      </c>
      <c r="H700">
        <v>2893</v>
      </c>
      <c r="I700" s="9">
        <f t="shared" si="66"/>
        <v>95475</v>
      </c>
      <c r="J700" t="s">
        <v>15</v>
      </c>
      <c r="K700" t="s">
        <v>16</v>
      </c>
      <c r="L700">
        <v>1322114400</v>
      </c>
      <c r="M700" s="12">
        <f t="shared" si="62"/>
        <v>40871.25</v>
      </c>
      <c r="N700">
        <v>1323324000</v>
      </c>
      <c r="O700" s="12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t="s">
        <v>444</v>
      </c>
      <c r="C701" s="6" t="s">
        <v>1437</v>
      </c>
      <c r="D701">
        <v>7400</v>
      </c>
      <c r="E701">
        <v>6245</v>
      </c>
      <c r="F701" s="7">
        <f t="shared" si="61"/>
        <v>0.84</v>
      </c>
      <c r="G701" t="s">
        <v>14</v>
      </c>
      <c r="H701">
        <v>56</v>
      </c>
      <c r="I701" s="9">
        <f t="shared" si="66"/>
        <v>3150.5</v>
      </c>
      <c r="J701" t="s">
        <v>21</v>
      </c>
      <c r="K701" t="s">
        <v>22</v>
      </c>
      <c r="L701">
        <v>1561438800</v>
      </c>
      <c r="M701" s="12">
        <f t="shared" si="62"/>
        <v>43641.208333333328</v>
      </c>
      <c r="N701">
        <v>1561525200</v>
      </c>
      <c r="O701" s="12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x14ac:dyDescent="0.25">
      <c r="A702">
        <v>700</v>
      </c>
      <c r="B702" t="s">
        <v>1438</v>
      </c>
      <c r="C702" s="6" t="s">
        <v>1439</v>
      </c>
      <c r="D702">
        <v>100</v>
      </c>
      <c r="E702">
        <v>3</v>
      </c>
      <c r="F702" s="7">
        <f t="shared" si="61"/>
        <v>0.03</v>
      </c>
      <c r="G702" t="s">
        <v>14</v>
      </c>
      <c r="H702">
        <v>1</v>
      </c>
      <c r="I702" s="9">
        <f t="shared" si="66"/>
        <v>2</v>
      </c>
      <c r="J702" t="s">
        <v>21</v>
      </c>
      <c r="K702" t="s">
        <v>22</v>
      </c>
      <c r="L702">
        <v>1264399200</v>
      </c>
      <c r="M702" s="12">
        <f t="shared" si="62"/>
        <v>40203.25</v>
      </c>
      <c r="N702">
        <v>1265695200</v>
      </c>
      <c r="O702" s="12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x14ac:dyDescent="0.25">
      <c r="A703">
        <v>701</v>
      </c>
      <c r="B703" t="s">
        <v>1440</v>
      </c>
      <c r="C703" s="6" t="s">
        <v>1441</v>
      </c>
      <c r="D703">
        <v>52000</v>
      </c>
      <c r="E703">
        <v>91014</v>
      </c>
      <c r="F703" s="7">
        <f t="shared" si="61"/>
        <v>1.75</v>
      </c>
      <c r="G703" t="s">
        <v>20</v>
      </c>
      <c r="H703">
        <v>820</v>
      </c>
      <c r="I703" s="9">
        <f t="shared" si="66"/>
        <v>45917</v>
      </c>
      <c r="J703" t="s">
        <v>21</v>
      </c>
      <c r="K703" t="s">
        <v>22</v>
      </c>
      <c r="L703">
        <v>1301202000</v>
      </c>
      <c r="M703" s="12">
        <f t="shared" si="62"/>
        <v>40629.208333333336</v>
      </c>
      <c r="N703">
        <v>1301806800</v>
      </c>
      <c r="O703" s="12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x14ac:dyDescent="0.25">
      <c r="A704">
        <v>702</v>
      </c>
      <c r="B704" t="s">
        <v>1442</v>
      </c>
      <c r="C704" s="6" t="s">
        <v>1443</v>
      </c>
      <c r="D704">
        <v>8700</v>
      </c>
      <c r="E704">
        <v>4710</v>
      </c>
      <c r="F704" s="7">
        <f t="shared" si="61"/>
        <v>0.54</v>
      </c>
      <c r="G704" t="s">
        <v>14</v>
      </c>
      <c r="H704">
        <v>83</v>
      </c>
      <c r="I704" s="9">
        <f t="shared" si="66"/>
        <v>2396.5</v>
      </c>
      <c r="J704" t="s">
        <v>21</v>
      </c>
      <c r="K704" t="s">
        <v>22</v>
      </c>
      <c r="L704">
        <v>1374469200</v>
      </c>
      <c r="M704" s="12">
        <f t="shared" si="62"/>
        <v>41477.208333333336</v>
      </c>
      <c r="N704">
        <v>1374901200</v>
      </c>
      <c r="O704" s="12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t="s">
        <v>1444</v>
      </c>
      <c r="C705" s="6" t="s">
        <v>1445</v>
      </c>
      <c r="D705">
        <v>63400</v>
      </c>
      <c r="E705">
        <v>197728</v>
      </c>
      <c r="F705" s="7">
        <f t="shared" si="61"/>
        <v>3.12</v>
      </c>
      <c r="G705" t="s">
        <v>20</v>
      </c>
      <c r="H705">
        <v>2038</v>
      </c>
      <c r="I705" s="9">
        <f t="shared" si="66"/>
        <v>99883</v>
      </c>
      <c r="J705" t="s">
        <v>21</v>
      </c>
      <c r="K705" t="s">
        <v>22</v>
      </c>
      <c r="L705">
        <v>1334984400</v>
      </c>
      <c r="M705" s="12">
        <f t="shared" si="62"/>
        <v>41020.208333333336</v>
      </c>
      <c r="N705">
        <v>1336453200</v>
      </c>
      <c r="O705" s="12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x14ac:dyDescent="0.25">
      <c r="A706">
        <v>704</v>
      </c>
      <c r="B706" t="s">
        <v>1446</v>
      </c>
      <c r="C706" s="6" t="s">
        <v>1447</v>
      </c>
      <c r="D706">
        <v>8700</v>
      </c>
      <c r="E706">
        <v>10682</v>
      </c>
      <c r="F706" s="7">
        <f t="shared" si="61"/>
        <v>1.23</v>
      </c>
      <c r="G706" t="s">
        <v>20</v>
      </c>
      <c r="H706">
        <v>116</v>
      </c>
      <c r="I706" s="9">
        <f t="shared" si="66"/>
        <v>5399</v>
      </c>
      <c r="J706" t="s">
        <v>21</v>
      </c>
      <c r="K706" t="s">
        <v>22</v>
      </c>
      <c r="L706">
        <v>1467608400</v>
      </c>
      <c r="M706" s="12">
        <f t="shared" si="62"/>
        <v>42555.208333333328</v>
      </c>
      <c r="N706">
        <v>1468904400</v>
      </c>
      <c r="O706" s="12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t="s">
        <v>1448</v>
      </c>
      <c r="C707" s="6" t="s">
        <v>1449</v>
      </c>
      <c r="D707">
        <v>169700</v>
      </c>
      <c r="E707">
        <v>168048</v>
      </c>
      <c r="F707" s="7">
        <f t="shared" ref="F707:F770" si="67">ROUND(IFERROR(1-(D707-E707)/D707,0),2)</f>
        <v>0.99</v>
      </c>
      <c r="G707" t="s">
        <v>14</v>
      </c>
      <c r="H707">
        <v>2025</v>
      </c>
      <c r="I707" s="9">
        <f t="shared" si="66"/>
        <v>85036.5</v>
      </c>
      <c r="J707" t="s">
        <v>40</v>
      </c>
      <c r="K707" t="s">
        <v>41</v>
      </c>
      <c r="L707">
        <v>1386741600</v>
      </c>
      <c r="M707" s="12">
        <f t="shared" ref="M707:M770" si="68">(L707/86400)+DATE(1970,1,1)</f>
        <v>41619.25</v>
      </c>
      <c r="N707">
        <v>1387087200</v>
      </c>
      <c r="O707" s="12">
        <f t="shared" ref="O707:O770" si="69">(N707/86400)+DATE(1970,1,1)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 SEARCH("/",R707,1)-1)</f>
        <v>publishing</v>
      </c>
      <c r="T707" t="str">
        <f t="shared" ref="T707:T770" si="71">RIGHT(R707,LEN( R707 ) - FIND( "/", R707 ))</f>
        <v>nonfiction</v>
      </c>
    </row>
    <row r="708" spans="1:20" x14ac:dyDescent="0.25">
      <c r="A708">
        <v>706</v>
      </c>
      <c r="B708" t="s">
        <v>1450</v>
      </c>
      <c r="C708" s="6" t="s">
        <v>1451</v>
      </c>
      <c r="D708">
        <v>108400</v>
      </c>
      <c r="E708">
        <v>138586</v>
      </c>
      <c r="F708" s="7">
        <f t="shared" si="67"/>
        <v>1.28</v>
      </c>
      <c r="G708" t="s">
        <v>20</v>
      </c>
      <c r="H708">
        <v>1345</v>
      </c>
      <c r="I708" s="9">
        <f t="shared" si="66"/>
        <v>69965.5</v>
      </c>
      <c r="J708" t="s">
        <v>26</v>
      </c>
      <c r="K708" t="s">
        <v>27</v>
      </c>
      <c r="L708">
        <v>1546754400</v>
      </c>
      <c r="M708" s="12">
        <f t="shared" si="68"/>
        <v>43471.25</v>
      </c>
      <c r="N708">
        <v>1547445600</v>
      </c>
      <c r="O708" s="12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x14ac:dyDescent="0.25">
      <c r="A709">
        <v>707</v>
      </c>
      <c r="B709" t="s">
        <v>1452</v>
      </c>
      <c r="C709" s="6" t="s">
        <v>1453</v>
      </c>
      <c r="D709">
        <v>7300</v>
      </c>
      <c r="E709">
        <v>11579</v>
      </c>
      <c r="F709" s="7">
        <f t="shared" si="67"/>
        <v>1.59</v>
      </c>
      <c r="G709" t="s">
        <v>20</v>
      </c>
      <c r="H709">
        <v>168</v>
      </c>
      <c r="I709" s="9">
        <f t="shared" si="66"/>
        <v>5873.5</v>
      </c>
      <c r="J709" t="s">
        <v>21</v>
      </c>
      <c r="K709" t="s">
        <v>22</v>
      </c>
      <c r="L709">
        <v>1544248800</v>
      </c>
      <c r="M709" s="12">
        <f t="shared" si="68"/>
        <v>43442.25</v>
      </c>
      <c r="N709">
        <v>1547359200</v>
      </c>
      <c r="O709" s="12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t="s">
        <v>1454</v>
      </c>
      <c r="C710" s="6" t="s">
        <v>1455</v>
      </c>
      <c r="D710">
        <v>1700</v>
      </c>
      <c r="E710">
        <v>12020</v>
      </c>
      <c r="F710" s="7">
        <f t="shared" si="67"/>
        <v>7.07</v>
      </c>
      <c r="G710" t="s">
        <v>20</v>
      </c>
      <c r="H710">
        <v>137</v>
      </c>
      <c r="I710" s="9">
        <f t="shared" si="66"/>
        <v>6078.5</v>
      </c>
      <c r="J710" t="s">
        <v>98</v>
      </c>
      <c r="K710" t="s">
        <v>99</v>
      </c>
      <c r="L710">
        <v>1495429200</v>
      </c>
      <c r="M710" s="12">
        <f t="shared" si="68"/>
        <v>42877.208333333328</v>
      </c>
      <c r="N710">
        <v>1496293200</v>
      </c>
      <c r="O710" s="12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t="s">
        <v>1456</v>
      </c>
      <c r="C711" s="6" t="s">
        <v>1457</v>
      </c>
      <c r="D711">
        <v>9800</v>
      </c>
      <c r="E711">
        <v>13954</v>
      </c>
      <c r="F711" s="7">
        <f t="shared" si="67"/>
        <v>1.42</v>
      </c>
      <c r="G711" t="s">
        <v>20</v>
      </c>
      <c r="H711">
        <v>186</v>
      </c>
      <c r="I711" s="9">
        <f t="shared" si="66"/>
        <v>7070</v>
      </c>
      <c r="J711" t="s">
        <v>107</v>
      </c>
      <c r="K711" t="s">
        <v>108</v>
      </c>
      <c r="L711">
        <v>1334811600</v>
      </c>
      <c r="M711" s="12">
        <f t="shared" si="68"/>
        <v>41018.208333333336</v>
      </c>
      <c r="N711">
        <v>1335416400</v>
      </c>
      <c r="O711" s="12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x14ac:dyDescent="0.25">
      <c r="A712">
        <v>710</v>
      </c>
      <c r="B712" t="s">
        <v>1458</v>
      </c>
      <c r="C712" s="6" t="s">
        <v>1459</v>
      </c>
      <c r="D712">
        <v>4300</v>
      </c>
      <c r="E712">
        <v>6358</v>
      </c>
      <c r="F712" s="7">
        <f t="shared" si="67"/>
        <v>1.48</v>
      </c>
      <c r="G712" t="s">
        <v>20</v>
      </c>
      <c r="H712">
        <v>125</v>
      </c>
      <c r="I712" s="9">
        <f t="shared" si="66"/>
        <v>3241.5</v>
      </c>
      <c r="J712" t="s">
        <v>21</v>
      </c>
      <c r="K712" t="s">
        <v>22</v>
      </c>
      <c r="L712">
        <v>1531544400</v>
      </c>
      <c r="M712" s="12">
        <f t="shared" si="68"/>
        <v>43295.208333333328</v>
      </c>
      <c r="N712">
        <v>1532149200</v>
      </c>
      <c r="O712" s="12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x14ac:dyDescent="0.25">
      <c r="A713">
        <v>711</v>
      </c>
      <c r="B713" t="s">
        <v>1460</v>
      </c>
      <c r="C713" s="6" t="s">
        <v>1461</v>
      </c>
      <c r="D713">
        <v>6200</v>
      </c>
      <c r="E713">
        <v>1260</v>
      </c>
      <c r="F713" s="7">
        <f t="shared" si="67"/>
        <v>0.2</v>
      </c>
      <c r="G713" t="s">
        <v>14</v>
      </c>
      <c r="H713">
        <v>14</v>
      </c>
      <c r="I713" s="9">
        <f t="shared" si="66"/>
        <v>637</v>
      </c>
      <c r="J713" t="s">
        <v>107</v>
      </c>
      <c r="K713" t="s">
        <v>108</v>
      </c>
      <c r="L713">
        <v>1453615200</v>
      </c>
      <c r="M713" s="12">
        <f t="shared" si="68"/>
        <v>42393.25</v>
      </c>
      <c r="N713">
        <v>1453788000</v>
      </c>
      <c r="O713" s="12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x14ac:dyDescent="0.25">
      <c r="A714">
        <v>712</v>
      </c>
      <c r="B714" t="s">
        <v>1462</v>
      </c>
      <c r="C714" s="6" t="s">
        <v>1463</v>
      </c>
      <c r="D714">
        <v>800</v>
      </c>
      <c r="E714">
        <v>14725</v>
      </c>
      <c r="F714" s="7">
        <f t="shared" si="67"/>
        <v>18.41</v>
      </c>
      <c r="G714" t="s">
        <v>20</v>
      </c>
      <c r="H714">
        <v>202</v>
      </c>
      <c r="I714" s="9">
        <f t="shared" si="66"/>
        <v>7463.5</v>
      </c>
      <c r="J714" t="s">
        <v>21</v>
      </c>
      <c r="K714" t="s">
        <v>22</v>
      </c>
      <c r="L714">
        <v>1467954000</v>
      </c>
      <c r="M714" s="12">
        <f t="shared" si="68"/>
        <v>42559.208333333328</v>
      </c>
      <c r="N714">
        <v>1471496400</v>
      </c>
      <c r="O714" s="12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t="s">
        <v>1464</v>
      </c>
      <c r="C715" s="6" t="s">
        <v>1465</v>
      </c>
      <c r="D715">
        <v>6900</v>
      </c>
      <c r="E715">
        <v>11174</v>
      </c>
      <c r="F715" s="7">
        <f t="shared" si="67"/>
        <v>1.62</v>
      </c>
      <c r="G715" t="s">
        <v>20</v>
      </c>
      <c r="H715">
        <v>103</v>
      </c>
      <c r="I715" s="9">
        <f t="shared" si="66"/>
        <v>5638.5</v>
      </c>
      <c r="J715" t="s">
        <v>21</v>
      </c>
      <c r="K715" t="s">
        <v>22</v>
      </c>
      <c r="L715">
        <v>1471842000</v>
      </c>
      <c r="M715" s="12">
        <f t="shared" si="68"/>
        <v>42604.208333333328</v>
      </c>
      <c r="N715">
        <v>1472878800</v>
      </c>
      <c r="O715" s="12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6" t="s">
        <v>1467</v>
      </c>
      <c r="D716">
        <v>38500</v>
      </c>
      <c r="E716">
        <v>182036</v>
      </c>
      <c r="F716" s="7">
        <f t="shared" si="67"/>
        <v>4.7300000000000004</v>
      </c>
      <c r="G716" t="s">
        <v>20</v>
      </c>
      <c r="H716">
        <v>1785</v>
      </c>
      <c r="I716" s="9">
        <f t="shared" si="66"/>
        <v>91910.5</v>
      </c>
      <c r="J716" t="s">
        <v>21</v>
      </c>
      <c r="K716" t="s">
        <v>22</v>
      </c>
      <c r="L716">
        <v>1408424400</v>
      </c>
      <c r="M716" s="12">
        <f t="shared" si="68"/>
        <v>41870.208333333336</v>
      </c>
      <c r="N716">
        <v>1408510800</v>
      </c>
      <c r="O716" s="12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t="s">
        <v>1468</v>
      </c>
      <c r="C717" s="6" t="s">
        <v>1469</v>
      </c>
      <c r="D717">
        <v>118000</v>
      </c>
      <c r="E717">
        <v>28870</v>
      </c>
      <c r="F717" s="7">
        <f t="shared" si="67"/>
        <v>0.24</v>
      </c>
      <c r="G717" t="s">
        <v>14</v>
      </c>
      <c r="H717">
        <v>656</v>
      </c>
      <c r="I717" s="9">
        <f t="shared" si="66"/>
        <v>14763</v>
      </c>
      <c r="J717" t="s">
        <v>21</v>
      </c>
      <c r="K717" t="s">
        <v>22</v>
      </c>
      <c r="L717">
        <v>1281157200</v>
      </c>
      <c r="M717" s="12">
        <f t="shared" si="68"/>
        <v>40397.208333333336</v>
      </c>
      <c r="N717">
        <v>1281589200</v>
      </c>
      <c r="O717" s="12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t="s">
        <v>1470</v>
      </c>
      <c r="C718" s="6" t="s">
        <v>1471</v>
      </c>
      <c r="D718">
        <v>2000</v>
      </c>
      <c r="E718">
        <v>10353</v>
      </c>
      <c r="F718" s="7">
        <f t="shared" si="67"/>
        <v>5.18</v>
      </c>
      <c r="G718" t="s">
        <v>20</v>
      </c>
      <c r="H718">
        <v>157</v>
      </c>
      <c r="I718" s="9">
        <f t="shared" si="66"/>
        <v>5255</v>
      </c>
      <c r="J718" t="s">
        <v>21</v>
      </c>
      <c r="K718" t="s">
        <v>22</v>
      </c>
      <c r="L718">
        <v>1373432400</v>
      </c>
      <c r="M718" s="12">
        <f t="shared" si="68"/>
        <v>41465.208333333336</v>
      </c>
      <c r="N718">
        <v>1375851600</v>
      </c>
      <c r="O718" s="12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x14ac:dyDescent="0.25">
      <c r="A719">
        <v>717</v>
      </c>
      <c r="B719" t="s">
        <v>1472</v>
      </c>
      <c r="C719" s="6" t="s">
        <v>1473</v>
      </c>
      <c r="D719">
        <v>5600</v>
      </c>
      <c r="E719">
        <v>13868</v>
      </c>
      <c r="F719" s="7">
        <f t="shared" si="67"/>
        <v>2.48</v>
      </c>
      <c r="G719" t="s">
        <v>20</v>
      </c>
      <c r="H719">
        <v>555</v>
      </c>
      <c r="I719" s="9">
        <f t="shared" si="66"/>
        <v>7211.5</v>
      </c>
      <c r="J719" t="s">
        <v>21</v>
      </c>
      <c r="K719" t="s">
        <v>22</v>
      </c>
      <c r="L719">
        <v>1313989200</v>
      </c>
      <c r="M719" s="12">
        <f t="shared" si="68"/>
        <v>40777.208333333336</v>
      </c>
      <c r="N719">
        <v>1315803600</v>
      </c>
      <c r="O719" s="12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t="s">
        <v>1474</v>
      </c>
      <c r="C720" s="6" t="s">
        <v>1475</v>
      </c>
      <c r="D720">
        <v>8300</v>
      </c>
      <c r="E720">
        <v>8317</v>
      </c>
      <c r="F720" s="7">
        <f t="shared" si="67"/>
        <v>1</v>
      </c>
      <c r="G720" t="s">
        <v>20</v>
      </c>
      <c r="H720">
        <v>297</v>
      </c>
      <c r="I720" s="9">
        <f t="shared" si="66"/>
        <v>4307</v>
      </c>
      <c r="J720" t="s">
        <v>21</v>
      </c>
      <c r="K720" t="s">
        <v>22</v>
      </c>
      <c r="L720">
        <v>1371445200</v>
      </c>
      <c r="M720" s="12">
        <f t="shared" si="68"/>
        <v>41442.208333333336</v>
      </c>
      <c r="N720">
        <v>1373691600</v>
      </c>
      <c r="O720" s="12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t="s">
        <v>1476</v>
      </c>
      <c r="C721" s="6" t="s">
        <v>1477</v>
      </c>
      <c r="D721">
        <v>6900</v>
      </c>
      <c r="E721">
        <v>10557</v>
      </c>
      <c r="F721" s="7">
        <f t="shared" si="67"/>
        <v>1.53</v>
      </c>
      <c r="G721" t="s">
        <v>20</v>
      </c>
      <c r="H721">
        <v>123</v>
      </c>
      <c r="I721" s="9">
        <f t="shared" si="66"/>
        <v>5340</v>
      </c>
      <c r="J721" t="s">
        <v>21</v>
      </c>
      <c r="K721" t="s">
        <v>22</v>
      </c>
      <c r="L721">
        <v>1338267600</v>
      </c>
      <c r="M721" s="12">
        <f t="shared" si="68"/>
        <v>41058.208333333336</v>
      </c>
      <c r="N721">
        <v>1339218000</v>
      </c>
      <c r="O721" s="12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x14ac:dyDescent="0.25">
      <c r="A722">
        <v>720</v>
      </c>
      <c r="B722" t="s">
        <v>1478</v>
      </c>
      <c r="C722" s="6" t="s">
        <v>1479</v>
      </c>
      <c r="D722">
        <v>8700</v>
      </c>
      <c r="E722">
        <v>3227</v>
      </c>
      <c r="F722" s="7">
        <f t="shared" si="67"/>
        <v>0.37</v>
      </c>
      <c r="G722" t="s">
        <v>74</v>
      </c>
      <c r="H722">
        <v>38</v>
      </c>
      <c r="I722" s="9">
        <f t="shared" si="66"/>
        <v>1632.5</v>
      </c>
      <c r="J722" t="s">
        <v>36</v>
      </c>
      <c r="K722" t="s">
        <v>37</v>
      </c>
      <c r="L722">
        <v>1519192800</v>
      </c>
      <c r="M722" s="12">
        <f t="shared" si="68"/>
        <v>43152.25</v>
      </c>
      <c r="N722">
        <v>1520402400</v>
      </c>
      <c r="O722" s="12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t="s">
        <v>1480</v>
      </c>
      <c r="C723" s="6" t="s">
        <v>1481</v>
      </c>
      <c r="D723">
        <v>123600</v>
      </c>
      <c r="E723">
        <v>5429</v>
      </c>
      <c r="F723" s="7">
        <f t="shared" si="67"/>
        <v>0.04</v>
      </c>
      <c r="G723" t="s">
        <v>74</v>
      </c>
      <c r="H723">
        <v>60</v>
      </c>
      <c r="I723" s="9">
        <f t="shared" si="66"/>
        <v>2744.5</v>
      </c>
      <c r="J723" t="s">
        <v>21</v>
      </c>
      <c r="K723" t="s">
        <v>22</v>
      </c>
      <c r="L723">
        <v>1522818000</v>
      </c>
      <c r="M723" s="12">
        <f t="shared" si="68"/>
        <v>43194.208333333328</v>
      </c>
      <c r="N723">
        <v>1523336400</v>
      </c>
      <c r="O723" s="12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t="s">
        <v>1482</v>
      </c>
      <c r="C724" s="6" t="s">
        <v>1483</v>
      </c>
      <c r="D724">
        <v>48500</v>
      </c>
      <c r="E724">
        <v>75906</v>
      </c>
      <c r="F724" s="7">
        <f t="shared" si="67"/>
        <v>1.57</v>
      </c>
      <c r="G724" t="s">
        <v>20</v>
      </c>
      <c r="H724">
        <v>3036</v>
      </c>
      <c r="I724" s="9">
        <f t="shared" si="66"/>
        <v>39471</v>
      </c>
      <c r="J724" t="s">
        <v>21</v>
      </c>
      <c r="K724" t="s">
        <v>22</v>
      </c>
      <c r="L724">
        <v>1509948000</v>
      </c>
      <c r="M724" s="12">
        <f t="shared" si="68"/>
        <v>43045.25</v>
      </c>
      <c r="N724">
        <v>1512280800</v>
      </c>
      <c r="O724" s="12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t="s">
        <v>1484</v>
      </c>
      <c r="C725" s="6" t="s">
        <v>1485</v>
      </c>
      <c r="D725">
        <v>4900</v>
      </c>
      <c r="E725">
        <v>13250</v>
      </c>
      <c r="F725" s="7">
        <f t="shared" si="67"/>
        <v>2.7</v>
      </c>
      <c r="G725" t="s">
        <v>20</v>
      </c>
      <c r="H725">
        <v>144</v>
      </c>
      <c r="I725" s="9">
        <f t="shared" si="66"/>
        <v>6697</v>
      </c>
      <c r="J725" t="s">
        <v>26</v>
      </c>
      <c r="K725" t="s">
        <v>27</v>
      </c>
      <c r="L725">
        <v>1456898400</v>
      </c>
      <c r="M725" s="12">
        <f t="shared" si="68"/>
        <v>42431.25</v>
      </c>
      <c r="N725">
        <v>1458709200</v>
      </c>
      <c r="O725" s="12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x14ac:dyDescent="0.25">
      <c r="A726">
        <v>724</v>
      </c>
      <c r="B726" t="s">
        <v>1486</v>
      </c>
      <c r="C726" s="6" t="s">
        <v>1487</v>
      </c>
      <c r="D726">
        <v>8400</v>
      </c>
      <c r="E726">
        <v>11261</v>
      </c>
      <c r="F726" s="7">
        <f t="shared" si="67"/>
        <v>1.34</v>
      </c>
      <c r="G726" t="s">
        <v>20</v>
      </c>
      <c r="H726">
        <v>121</v>
      </c>
      <c r="I726" s="9">
        <f t="shared" si="66"/>
        <v>5691</v>
      </c>
      <c r="J726" t="s">
        <v>40</v>
      </c>
      <c r="K726" t="s">
        <v>41</v>
      </c>
      <c r="L726">
        <v>1413954000</v>
      </c>
      <c r="M726" s="12">
        <f t="shared" si="68"/>
        <v>41934.208333333336</v>
      </c>
      <c r="N726">
        <v>1414126800</v>
      </c>
      <c r="O726" s="12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t="s">
        <v>1488</v>
      </c>
      <c r="C727" s="6" t="s">
        <v>1489</v>
      </c>
      <c r="D727">
        <v>193200</v>
      </c>
      <c r="E727">
        <v>97369</v>
      </c>
      <c r="F727" s="7">
        <f t="shared" si="67"/>
        <v>0.5</v>
      </c>
      <c r="G727" t="s">
        <v>14</v>
      </c>
      <c r="H727">
        <v>1596</v>
      </c>
      <c r="I727" s="9">
        <f t="shared" si="66"/>
        <v>49482.5</v>
      </c>
      <c r="J727" t="s">
        <v>21</v>
      </c>
      <c r="K727" t="s">
        <v>22</v>
      </c>
      <c r="L727">
        <v>1416031200</v>
      </c>
      <c r="M727" s="12">
        <f t="shared" si="68"/>
        <v>41958.25</v>
      </c>
      <c r="N727">
        <v>1416204000</v>
      </c>
      <c r="O727" s="12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t="s">
        <v>1490</v>
      </c>
      <c r="C728" s="6" t="s">
        <v>1491</v>
      </c>
      <c r="D728">
        <v>54300</v>
      </c>
      <c r="E728">
        <v>48227</v>
      </c>
      <c r="F728" s="7">
        <f t="shared" si="67"/>
        <v>0.89</v>
      </c>
      <c r="G728" t="s">
        <v>74</v>
      </c>
      <c r="H728">
        <v>524</v>
      </c>
      <c r="I728" s="9">
        <f t="shared" si="66"/>
        <v>24375.5</v>
      </c>
      <c r="J728" t="s">
        <v>21</v>
      </c>
      <c r="K728" t="s">
        <v>22</v>
      </c>
      <c r="L728">
        <v>1287982800</v>
      </c>
      <c r="M728" s="12">
        <f t="shared" si="68"/>
        <v>40476.208333333336</v>
      </c>
      <c r="N728">
        <v>1288501200</v>
      </c>
      <c r="O728" s="12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t="s">
        <v>1492</v>
      </c>
      <c r="C729" s="6" t="s">
        <v>1493</v>
      </c>
      <c r="D729">
        <v>8900</v>
      </c>
      <c r="E729">
        <v>14685</v>
      </c>
      <c r="F729" s="7">
        <f t="shared" si="67"/>
        <v>1.65</v>
      </c>
      <c r="G729" t="s">
        <v>20</v>
      </c>
      <c r="H729">
        <v>181</v>
      </c>
      <c r="I729" s="9">
        <f t="shared" si="66"/>
        <v>7433</v>
      </c>
      <c r="J729" t="s">
        <v>21</v>
      </c>
      <c r="K729" t="s">
        <v>22</v>
      </c>
      <c r="L729">
        <v>1547964000</v>
      </c>
      <c r="M729" s="12">
        <f t="shared" si="68"/>
        <v>43485.25</v>
      </c>
      <c r="N729">
        <v>1552971600</v>
      </c>
      <c r="O729" s="12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x14ac:dyDescent="0.25">
      <c r="A730">
        <v>728</v>
      </c>
      <c r="B730" t="s">
        <v>1494</v>
      </c>
      <c r="C730" s="6" t="s">
        <v>1495</v>
      </c>
      <c r="D730">
        <v>4200</v>
      </c>
      <c r="E730">
        <v>735</v>
      </c>
      <c r="F730" s="7">
        <f t="shared" si="67"/>
        <v>0.18</v>
      </c>
      <c r="G730" t="s">
        <v>14</v>
      </c>
      <c r="H730">
        <v>10</v>
      </c>
      <c r="I730" s="9">
        <f t="shared" si="66"/>
        <v>372.5</v>
      </c>
      <c r="J730" t="s">
        <v>21</v>
      </c>
      <c r="K730" t="s">
        <v>22</v>
      </c>
      <c r="L730">
        <v>1464152400</v>
      </c>
      <c r="M730" s="12">
        <f t="shared" si="68"/>
        <v>42515.208333333328</v>
      </c>
      <c r="N730">
        <v>1465102800</v>
      </c>
      <c r="O730" s="12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x14ac:dyDescent="0.25">
      <c r="A731">
        <v>729</v>
      </c>
      <c r="B731" t="s">
        <v>1496</v>
      </c>
      <c r="C731" s="6" t="s">
        <v>1497</v>
      </c>
      <c r="D731">
        <v>5600</v>
      </c>
      <c r="E731">
        <v>10397</v>
      </c>
      <c r="F731" s="7">
        <f t="shared" si="67"/>
        <v>1.86</v>
      </c>
      <c r="G731" t="s">
        <v>20</v>
      </c>
      <c r="H731">
        <v>122</v>
      </c>
      <c r="I731" s="9">
        <f t="shared" si="66"/>
        <v>5259.5</v>
      </c>
      <c r="J731" t="s">
        <v>21</v>
      </c>
      <c r="K731" t="s">
        <v>22</v>
      </c>
      <c r="L731">
        <v>1359957600</v>
      </c>
      <c r="M731" s="12">
        <f t="shared" si="68"/>
        <v>41309.25</v>
      </c>
      <c r="N731">
        <v>1360130400</v>
      </c>
      <c r="O731" s="12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t="s">
        <v>1498</v>
      </c>
      <c r="C732" s="6" t="s">
        <v>1499</v>
      </c>
      <c r="D732">
        <v>28800</v>
      </c>
      <c r="E732">
        <v>118847</v>
      </c>
      <c r="F732" s="7">
        <f t="shared" si="67"/>
        <v>4.13</v>
      </c>
      <c r="G732" t="s">
        <v>20</v>
      </c>
      <c r="H732">
        <v>1071</v>
      </c>
      <c r="I732" s="9">
        <f t="shared" si="66"/>
        <v>59959</v>
      </c>
      <c r="J732" t="s">
        <v>15</v>
      </c>
      <c r="K732" t="s">
        <v>16</v>
      </c>
      <c r="L732">
        <v>1432357200</v>
      </c>
      <c r="M732" s="12">
        <f t="shared" si="68"/>
        <v>42147.208333333328</v>
      </c>
      <c r="N732">
        <v>1432875600</v>
      </c>
      <c r="O732" s="12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t="s">
        <v>1500</v>
      </c>
      <c r="C733" s="6" t="s">
        <v>1501</v>
      </c>
      <c r="D733">
        <v>8000</v>
      </c>
      <c r="E733">
        <v>7220</v>
      </c>
      <c r="F733" s="7">
        <f t="shared" si="67"/>
        <v>0.9</v>
      </c>
      <c r="G733" t="s">
        <v>74</v>
      </c>
      <c r="H733">
        <v>219</v>
      </c>
      <c r="I733" s="9">
        <f t="shared" si="66"/>
        <v>3719.5</v>
      </c>
      <c r="J733" t="s">
        <v>21</v>
      </c>
      <c r="K733" t="s">
        <v>22</v>
      </c>
      <c r="L733">
        <v>1500786000</v>
      </c>
      <c r="M733" s="12">
        <f t="shared" si="68"/>
        <v>42939.208333333328</v>
      </c>
      <c r="N733">
        <v>1500872400</v>
      </c>
      <c r="O733" s="12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t="s">
        <v>1502</v>
      </c>
      <c r="C734" s="6" t="s">
        <v>1503</v>
      </c>
      <c r="D734">
        <v>117000</v>
      </c>
      <c r="E734">
        <v>107622</v>
      </c>
      <c r="F734" s="7">
        <f t="shared" si="67"/>
        <v>0.92</v>
      </c>
      <c r="G734" t="s">
        <v>14</v>
      </c>
      <c r="H734">
        <v>1121</v>
      </c>
      <c r="I734" s="9">
        <f t="shared" si="66"/>
        <v>54371.5</v>
      </c>
      <c r="J734" t="s">
        <v>21</v>
      </c>
      <c r="K734" t="s">
        <v>22</v>
      </c>
      <c r="L734">
        <v>1490158800</v>
      </c>
      <c r="M734" s="12">
        <f t="shared" si="68"/>
        <v>42816.208333333328</v>
      </c>
      <c r="N734">
        <v>1492146000</v>
      </c>
      <c r="O734" s="12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t="s">
        <v>1504</v>
      </c>
      <c r="C735" s="6" t="s">
        <v>1505</v>
      </c>
      <c r="D735">
        <v>15800</v>
      </c>
      <c r="E735">
        <v>83267</v>
      </c>
      <c r="F735" s="7">
        <f t="shared" si="67"/>
        <v>5.27</v>
      </c>
      <c r="G735" t="s">
        <v>20</v>
      </c>
      <c r="H735">
        <v>980</v>
      </c>
      <c r="I735" s="9">
        <f t="shared" si="66"/>
        <v>42123.5</v>
      </c>
      <c r="J735" t="s">
        <v>21</v>
      </c>
      <c r="K735" t="s">
        <v>22</v>
      </c>
      <c r="L735">
        <v>1406178000</v>
      </c>
      <c r="M735" s="12">
        <f t="shared" si="68"/>
        <v>41844.208333333336</v>
      </c>
      <c r="N735">
        <v>1407301200</v>
      </c>
      <c r="O735" s="12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t="s">
        <v>1506</v>
      </c>
      <c r="C736" s="6" t="s">
        <v>1507</v>
      </c>
      <c r="D736">
        <v>4200</v>
      </c>
      <c r="E736">
        <v>13404</v>
      </c>
      <c r="F736" s="7">
        <f t="shared" si="67"/>
        <v>3.19</v>
      </c>
      <c r="G736" t="s">
        <v>20</v>
      </c>
      <c r="H736">
        <v>536</v>
      </c>
      <c r="I736" s="9">
        <f t="shared" si="66"/>
        <v>6970</v>
      </c>
      <c r="J736" t="s">
        <v>21</v>
      </c>
      <c r="K736" t="s">
        <v>22</v>
      </c>
      <c r="L736">
        <v>1485583200</v>
      </c>
      <c r="M736" s="12">
        <f t="shared" si="68"/>
        <v>42763.25</v>
      </c>
      <c r="N736">
        <v>1486620000</v>
      </c>
      <c r="O736" s="12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x14ac:dyDescent="0.25">
      <c r="A737">
        <v>735</v>
      </c>
      <c r="B737" t="s">
        <v>1508</v>
      </c>
      <c r="C737" s="6" t="s">
        <v>1509</v>
      </c>
      <c r="D737">
        <v>37100</v>
      </c>
      <c r="E737">
        <v>131404</v>
      </c>
      <c r="F737" s="7">
        <f t="shared" si="67"/>
        <v>3.54</v>
      </c>
      <c r="G737" t="s">
        <v>20</v>
      </c>
      <c r="H737">
        <v>1991</v>
      </c>
      <c r="I737" s="9">
        <f t="shared" si="66"/>
        <v>66697.5</v>
      </c>
      <c r="J737" t="s">
        <v>21</v>
      </c>
      <c r="K737" t="s">
        <v>22</v>
      </c>
      <c r="L737">
        <v>1459314000</v>
      </c>
      <c r="M737" s="12">
        <f t="shared" si="68"/>
        <v>42459.208333333328</v>
      </c>
      <c r="N737">
        <v>1459918800</v>
      </c>
      <c r="O737" s="12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t="s">
        <v>1510</v>
      </c>
      <c r="C738" s="6" t="s">
        <v>1511</v>
      </c>
      <c r="D738">
        <v>7700</v>
      </c>
      <c r="E738">
        <v>2533</v>
      </c>
      <c r="F738" s="7">
        <f t="shared" si="67"/>
        <v>0.33</v>
      </c>
      <c r="G738" t="s">
        <v>74</v>
      </c>
      <c r="H738">
        <v>29</v>
      </c>
      <c r="I738" s="9">
        <f t="shared" si="66"/>
        <v>1281</v>
      </c>
      <c r="J738" t="s">
        <v>21</v>
      </c>
      <c r="K738" t="s">
        <v>22</v>
      </c>
      <c r="L738">
        <v>1424412000</v>
      </c>
      <c r="M738" s="12">
        <f t="shared" si="68"/>
        <v>42055.25</v>
      </c>
      <c r="N738">
        <v>1424757600</v>
      </c>
      <c r="O738" s="12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x14ac:dyDescent="0.25">
      <c r="A739">
        <v>737</v>
      </c>
      <c r="B739" t="s">
        <v>1512</v>
      </c>
      <c r="C739" s="6" t="s">
        <v>1513</v>
      </c>
      <c r="D739">
        <v>3700</v>
      </c>
      <c r="E739">
        <v>5028</v>
      </c>
      <c r="F739" s="7">
        <f t="shared" si="67"/>
        <v>1.36</v>
      </c>
      <c r="G739" t="s">
        <v>20</v>
      </c>
      <c r="H739">
        <v>180</v>
      </c>
      <c r="I739" s="9">
        <f t="shared" si="66"/>
        <v>2604</v>
      </c>
      <c r="J739" t="s">
        <v>21</v>
      </c>
      <c r="K739" t="s">
        <v>22</v>
      </c>
      <c r="L739">
        <v>1478844000</v>
      </c>
      <c r="M739" s="12">
        <f t="shared" si="68"/>
        <v>42685.25</v>
      </c>
      <c r="N739">
        <v>1479880800</v>
      </c>
      <c r="O739" s="12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t="s">
        <v>1032</v>
      </c>
      <c r="C740" s="6" t="s">
        <v>1514</v>
      </c>
      <c r="D740">
        <v>74700</v>
      </c>
      <c r="E740">
        <v>1557</v>
      </c>
      <c r="F740" s="7">
        <f t="shared" si="67"/>
        <v>0.02</v>
      </c>
      <c r="G740" t="s">
        <v>14</v>
      </c>
      <c r="H740">
        <v>15</v>
      </c>
      <c r="I740" s="9">
        <f t="shared" si="66"/>
        <v>786</v>
      </c>
      <c r="J740" t="s">
        <v>21</v>
      </c>
      <c r="K740" t="s">
        <v>22</v>
      </c>
      <c r="L740">
        <v>1416117600</v>
      </c>
      <c r="M740" s="12">
        <f t="shared" si="68"/>
        <v>41959.25</v>
      </c>
      <c r="N740">
        <v>1418018400</v>
      </c>
      <c r="O740" s="12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t="s">
        <v>1515</v>
      </c>
      <c r="C741" s="6" t="s">
        <v>1516</v>
      </c>
      <c r="D741">
        <v>10000</v>
      </c>
      <c r="E741">
        <v>6100</v>
      </c>
      <c r="F741" s="7">
        <f t="shared" si="67"/>
        <v>0.61</v>
      </c>
      <c r="G741" t="s">
        <v>14</v>
      </c>
      <c r="H741">
        <v>191</v>
      </c>
      <c r="I741" s="9">
        <f t="shared" si="66"/>
        <v>3145.5</v>
      </c>
      <c r="J741" t="s">
        <v>21</v>
      </c>
      <c r="K741" t="s">
        <v>22</v>
      </c>
      <c r="L741">
        <v>1340946000</v>
      </c>
      <c r="M741" s="12">
        <f t="shared" si="68"/>
        <v>41089.208333333336</v>
      </c>
      <c r="N741">
        <v>1341032400</v>
      </c>
      <c r="O741" s="12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t="s">
        <v>1517</v>
      </c>
      <c r="C742" s="6" t="s">
        <v>1518</v>
      </c>
      <c r="D742">
        <v>5300</v>
      </c>
      <c r="E742">
        <v>1592</v>
      </c>
      <c r="F742" s="7">
        <f t="shared" si="67"/>
        <v>0.3</v>
      </c>
      <c r="G742" t="s">
        <v>14</v>
      </c>
      <c r="H742">
        <v>16</v>
      </c>
      <c r="I742" s="9">
        <f t="shared" si="66"/>
        <v>804</v>
      </c>
      <c r="J742" t="s">
        <v>21</v>
      </c>
      <c r="K742" t="s">
        <v>22</v>
      </c>
      <c r="L742">
        <v>1486101600</v>
      </c>
      <c r="M742" s="12">
        <f t="shared" si="68"/>
        <v>42769.25</v>
      </c>
      <c r="N742">
        <v>1486360800</v>
      </c>
      <c r="O742" s="12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t="s">
        <v>628</v>
      </c>
      <c r="C743" s="6" t="s">
        <v>1519</v>
      </c>
      <c r="D743">
        <v>1200</v>
      </c>
      <c r="E743">
        <v>14150</v>
      </c>
      <c r="F743" s="7">
        <f t="shared" si="67"/>
        <v>11.79</v>
      </c>
      <c r="G743" t="s">
        <v>20</v>
      </c>
      <c r="H743">
        <v>130</v>
      </c>
      <c r="I743" s="9">
        <f t="shared" si="66"/>
        <v>7140</v>
      </c>
      <c r="J743" t="s">
        <v>21</v>
      </c>
      <c r="K743" t="s">
        <v>22</v>
      </c>
      <c r="L743">
        <v>1274590800</v>
      </c>
      <c r="M743" s="12">
        <f t="shared" si="68"/>
        <v>40321.208333333336</v>
      </c>
      <c r="N743">
        <v>1274677200</v>
      </c>
      <c r="O743" s="12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t="s">
        <v>1520</v>
      </c>
      <c r="C744" s="6" t="s">
        <v>1521</v>
      </c>
      <c r="D744">
        <v>1200</v>
      </c>
      <c r="E744">
        <v>13513</v>
      </c>
      <c r="F744" s="7">
        <f t="shared" si="67"/>
        <v>11.26</v>
      </c>
      <c r="G744" t="s">
        <v>20</v>
      </c>
      <c r="H744">
        <v>122</v>
      </c>
      <c r="I744" s="9">
        <f t="shared" si="66"/>
        <v>6817.5</v>
      </c>
      <c r="J744" t="s">
        <v>21</v>
      </c>
      <c r="K744" t="s">
        <v>22</v>
      </c>
      <c r="L744">
        <v>1263880800</v>
      </c>
      <c r="M744" s="12">
        <f t="shared" si="68"/>
        <v>40197.25</v>
      </c>
      <c r="N744">
        <v>1267509600</v>
      </c>
      <c r="O744" s="12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x14ac:dyDescent="0.25">
      <c r="A745">
        <v>743</v>
      </c>
      <c r="B745" t="s">
        <v>1522</v>
      </c>
      <c r="C745" s="6" t="s">
        <v>1523</v>
      </c>
      <c r="D745">
        <v>3900</v>
      </c>
      <c r="E745">
        <v>504</v>
      </c>
      <c r="F745" s="7">
        <f t="shared" si="67"/>
        <v>0.13</v>
      </c>
      <c r="G745" t="s">
        <v>14</v>
      </c>
      <c r="H745">
        <v>17</v>
      </c>
      <c r="I745" s="9">
        <f t="shared" si="66"/>
        <v>260.5</v>
      </c>
      <c r="J745" t="s">
        <v>21</v>
      </c>
      <c r="K745" t="s">
        <v>22</v>
      </c>
      <c r="L745">
        <v>1445403600</v>
      </c>
      <c r="M745" s="12">
        <f t="shared" si="68"/>
        <v>42298.208333333328</v>
      </c>
      <c r="N745">
        <v>1445922000</v>
      </c>
      <c r="O745" s="12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t="s">
        <v>1524</v>
      </c>
      <c r="C746" s="6" t="s">
        <v>1525</v>
      </c>
      <c r="D746">
        <v>2000</v>
      </c>
      <c r="E746">
        <v>14240</v>
      </c>
      <c r="F746" s="7">
        <f t="shared" si="67"/>
        <v>7.12</v>
      </c>
      <c r="G746" t="s">
        <v>20</v>
      </c>
      <c r="H746">
        <v>140</v>
      </c>
      <c r="I746" s="9">
        <f t="shared" si="66"/>
        <v>7190</v>
      </c>
      <c r="J746" t="s">
        <v>21</v>
      </c>
      <c r="K746" t="s">
        <v>22</v>
      </c>
      <c r="L746">
        <v>1533877200</v>
      </c>
      <c r="M746" s="12">
        <f t="shared" si="68"/>
        <v>43322.208333333328</v>
      </c>
      <c r="N746">
        <v>1534050000</v>
      </c>
      <c r="O746" s="12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x14ac:dyDescent="0.25">
      <c r="A747">
        <v>745</v>
      </c>
      <c r="B747" t="s">
        <v>1526</v>
      </c>
      <c r="C747" s="6" t="s">
        <v>1527</v>
      </c>
      <c r="D747">
        <v>6900</v>
      </c>
      <c r="E747">
        <v>2091</v>
      </c>
      <c r="F747" s="7">
        <f t="shared" si="67"/>
        <v>0.3</v>
      </c>
      <c r="G747" t="s">
        <v>14</v>
      </c>
      <c r="H747">
        <v>34</v>
      </c>
      <c r="I747" s="9">
        <f t="shared" si="66"/>
        <v>1062.5</v>
      </c>
      <c r="J747" t="s">
        <v>21</v>
      </c>
      <c r="K747" t="s">
        <v>22</v>
      </c>
      <c r="L747">
        <v>1275195600</v>
      </c>
      <c r="M747" s="12">
        <f t="shared" si="68"/>
        <v>40328.208333333336</v>
      </c>
      <c r="N747">
        <v>1277528400</v>
      </c>
      <c r="O747" s="12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t="s">
        <v>1528</v>
      </c>
      <c r="C748" s="6" t="s">
        <v>1529</v>
      </c>
      <c r="D748">
        <v>55800</v>
      </c>
      <c r="E748">
        <v>118580</v>
      </c>
      <c r="F748" s="7">
        <f t="shared" si="67"/>
        <v>2.13</v>
      </c>
      <c r="G748" t="s">
        <v>20</v>
      </c>
      <c r="H748">
        <v>3388</v>
      </c>
      <c r="I748" s="9">
        <f t="shared" si="66"/>
        <v>60984</v>
      </c>
      <c r="J748" t="s">
        <v>21</v>
      </c>
      <c r="K748" t="s">
        <v>22</v>
      </c>
      <c r="L748">
        <v>1318136400</v>
      </c>
      <c r="M748" s="12">
        <f t="shared" si="68"/>
        <v>40825.208333333336</v>
      </c>
      <c r="N748">
        <v>1318568400</v>
      </c>
      <c r="O748" s="12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t="s">
        <v>1530</v>
      </c>
      <c r="C749" s="6" t="s">
        <v>1531</v>
      </c>
      <c r="D749">
        <v>4900</v>
      </c>
      <c r="E749">
        <v>11214</v>
      </c>
      <c r="F749" s="7">
        <f t="shared" si="67"/>
        <v>2.29</v>
      </c>
      <c r="G749" t="s">
        <v>20</v>
      </c>
      <c r="H749">
        <v>280</v>
      </c>
      <c r="I749" s="9">
        <f t="shared" si="66"/>
        <v>5747</v>
      </c>
      <c r="J749" t="s">
        <v>21</v>
      </c>
      <c r="K749" t="s">
        <v>22</v>
      </c>
      <c r="L749">
        <v>1283403600</v>
      </c>
      <c r="M749" s="12">
        <f t="shared" si="68"/>
        <v>40423.208333333336</v>
      </c>
      <c r="N749">
        <v>1284354000</v>
      </c>
      <c r="O749" s="12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t="s">
        <v>1532</v>
      </c>
      <c r="C750" s="6" t="s">
        <v>1533</v>
      </c>
      <c r="D750">
        <v>194900</v>
      </c>
      <c r="E750">
        <v>68137</v>
      </c>
      <c r="F750" s="7">
        <f t="shared" si="67"/>
        <v>0.35</v>
      </c>
      <c r="G750" t="s">
        <v>74</v>
      </c>
      <c r="H750">
        <v>614</v>
      </c>
      <c r="I750" s="9">
        <f t="shared" si="66"/>
        <v>34375.5</v>
      </c>
      <c r="J750" t="s">
        <v>21</v>
      </c>
      <c r="K750" t="s">
        <v>22</v>
      </c>
      <c r="L750">
        <v>1267423200</v>
      </c>
      <c r="M750" s="12">
        <f t="shared" si="68"/>
        <v>40238.25</v>
      </c>
      <c r="N750">
        <v>1269579600</v>
      </c>
      <c r="O750" s="12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t="s">
        <v>1534</v>
      </c>
      <c r="C751" s="6" t="s">
        <v>1535</v>
      </c>
      <c r="D751">
        <v>8600</v>
      </c>
      <c r="E751">
        <v>13527</v>
      </c>
      <c r="F751" s="7">
        <f t="shared" si="67"/>
        <v>1.57</v>
      </c>
      <c r="G751" t="s">
        <v>20</v>
      </c>
      <c r="H751">
        <v>366</v>
      </c>
      <c r="I751" s="9">
        <f t="shared" si="66"/>
        <v>6946.5</v>
      </c>
      <c r="J751" t="s">
        <v>107</v>
      </c>
      <c r="K751" t="s">
        <v>108</v>
      </c>
      <c r="L751">
        <v>1412744400</v>
      </c>
      <c r="M751" s="12">
        <f t="shared" si="68"/>
        <v>41920.208333333336</v>
      </c>
      <c r="N751">
        <v>1413781200</v>
      </c>
      <c r="O751" s="12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t="s">
        <v>1536</v>
      </c>
      <c r="C752" s="6" t="s">
        <v>1537</v>
      </c>
      <c r="D752">
        <v>100</v>
      </c>
      <c r="E752">
        <v>1</v>
      </c>
      <c r="F752" s="7">
        <f t="shared" si="67"/>
        <v>0.01</v>
      </c>
      <c r="G752" t="s">
        <v>14</v>
      </c>
      <c r="H752">
        <v>1</v>
      </c>
      <c r="I752" s="9">
        <f t="shared" si="66"/>
        <v>1</v>
      </c>
      <c r="J752" t="s">
        <v>40</v>
      </c>
      <c r="K752" t="s">
        <v>41</v>
      </c>
      <c r="L752">
        <v>1277960400</v>
      </c>
      <c r="M752" s="12">
        <f t="shared" si="68"/>
        <v>40360.208333333336</v>
      </c>
      <c r="N752">
        <v>1280120400</v>
      </c>
      <c r="O752" s="12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t="s">
        <v>1538</v>
      </c>
      <c r="C753" s="6" t="s">
        <v>1539</v>
      </c>
      <c r="D753">
        <v>3600</v>
      </c>
      <c r="E753">
        <v>8363</v>
      </c>
      <c r="F753" s="7">
        <f t="shared" si="67"/>
        <v>2.3199999999999998</v>
      </c>
      <c r="G753" t="s">
        <v>20</v>
      </c>
      <c r="H753">
        <v>270</v>
      </c>
      <c r="I753" s="9">
        <f t="shared" si="66"/>
        <v>4316.5</v>
      </c>
      <c r="J753" t="s">
        <v>21</v>
      </c>
      <c r="K753" t="s">
        <v>22</v>
      </c>
      <c r="L753">
        <v>1458190800</v>
      </c>
      <c r="M753" s="12">
        <f t="shared" si="68"/>
        <v>42446.208333333328</v>
      </c>
      <c r="N753">
        <v>1459486800</v>
      </c>
      <c r="O753" s="12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t="s">
        <v>1540</v>
      </c>
      <c r="C754" s="6" t="s">
        <v>1541</v>
      </c>
      <c r="D754">
        <v>5800</v>
      </c>
      <c r="E754">
        <v>5362</v>
      </c>
      <c r="F754" s="7">
        <f t="shared" si="67"/>
        <v>0.92</v>
      </c>
      <c r="G754" t="s">
        <v>74</v>
      </c>
      <c r="H754">
        <v>114</v>
      </c>
      <c r="I754" s="9">
        <f t="shared" si="66"/>
        <v>2738</v>
      </c>
      <c r="J754" t="s">
        <v>21</v>
      </c>
      <c r="K754" t="s">
        <v>22</v>
      </c>
      <c r="L754">
        <v>1280984400</v>
      </c>
      <c r="M754" s="12">
        <f t="shared" si="68"/>
        <v>40395.208333333336</v>
      </c>
      <c r="N754">
        <v>1282539600</v>
      </c>
      <c r="O754" s="12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t="s">
        <v>1542</v>
      </c>
      <c r="C755" s="6" t="s">
        <v>1543</v>
      </c>
      <c r="D755">
        <v>4700</v>
      </c>
      <c r="E755">
        <v>12065</v>
      </c>
      <c r="F755" s="7">
        <f t="shared" si="67"/>
        <v>2.57</v>
      </c>
      <c r="G755" t="s">
        <v>20</v>
      </c>
      <c r="H755">
        <v>137</v>
      </c>
      <c r="I755" s="9">
        <f t="shared" si="66"/>
        <v>6101</v>
      </c>
      <c r="J755" t="s">
        <v>21</v>
      </c>
      <c r="K755" t="s">
        <v>22</v>
      </c>
      <c r="L755">
        <v>1274590800</v>
      </c>
      <c r="M755" s="12">
        <f t="shared" si="68"/>
        <v>40321.208333333336</v>
      </c>
      <c r="N755">
        <v>1275886800</v>
      </c>
      <c r="O755" s="12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t="s">
        <v>1544</v>
      </c>
      <c r="C756" s="6" t="s">
        <v>1545</v>
      </c>
      <c r="D756">
        <v>70400</v>
      </c>
      <c r="E756">
        <v>118603</v>
      </c>
      <c r="F756" s="7">
        <f t="shared" si="67"/>
        <v>1.68</v>
      </c>
      <c r="G756" t="s">
        <v>20</v>
      </c>
      <c r="H756">
        <v>3205</v>
      </c>
      <c r="I756" s="9">
        <f t="shared" si="66"/>
        <v>60904</v>
      </c>
      <c r="J756" t="s">
        <v>21</v>
      </c>
      <c r="K756" t="s">
        <v>22</v>
      </c>
      <c r="L756">
        <v>1351400400</v>
      </c>
      <c r="M756" s="12">
        <f t="shared" si="68"/>
        <v>41210.208333333336</v>
      </c>
      <c r="N756">
        <v>1355983200</v>
      </c>
      <c r="O756" s="12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t="s">
        <v>1546</v>
      </c>
      <c r="C757" s="6" t="s">
        <v>1547</v>
      </c>
      <c r="D757">
        <v>4500</v>
      </c>
      <c r="E757">
        <v>7496</v>
      </c>
      <c r="F757" s="7">
        <f t="shared" si="67"/>
        <v>1.67</v>
      </c>
      <c r="G757" t="s">
        <v>20</v>
      </c>
      <c r="H757">
        <v>288</v>
      </c>
      <c r="I757" s="9">
        <f t="shared" si="66"/>
        <v>3892</v>
      </c>
      <c r="J757" t="s">
        <v>36</v>
      </c>
      <c r="K757" t="s">
        <v>37</v>
      </c>
      <c r="L757">
        <v>1514354400</v>
      </c>
      <c r="M757" s="12">
        <f t="shared" si="68"/>
        <v>43096.25</v>
      </c>
      <c r="N757">
        <v>1515391200</v>
      </c>
      <c r="O757" s="12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t="s">
        <v>1548</v>
      </c>
      <c r="C758" s="6" t="s">
        <v>1549</v>
      </c>
      <c r="D758">
        <v>1300</v>
      </c>
      <c r="E758">
        <v>10037</v>
      </c>
      <c r="F758" s="7">
        <f t="shared" si="67"/>
        <v>7.72</v>
      </c>
      <c r="G758" t="s">
        <v>20</v>
      </c>
      <c r="H758">
        <v>148</v>
      </c>
      <c r="I758" s="9">
        <f t="shared" si="66"/>
        <v>5092.5</v>
      </c>
      <c r="J758" t="s">
        <v>21</v>
      </c>
      <c r="K758" t="s">
        <v>22</v>
      </c>
      <c r="L758">
        <v>1421733600</v>
      </c>
      <c r="M758" s="12">
        <f t="shared" si="68"/>
        <v>42024.25</v>
      </c>
      <c r="N758">
        <v>1422252000</v>
      </c>
      <c r="O758" s="12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t="s">
        <v>1550</v>
      </c>
      <c r="C759" s="6" t="s">
        <v>1551</v>
      </c>
      <c r="D759">
        <v>1400</v>
      </c>
      <c r="E759">
        <v>5696</v>
      </c>
      <c r="F759" s="7">
        <f t="shared" si="67"/>
        <v>4.07</v>
      </c>
      <c r="G759" t="s">
        <v>20</v>
      </c>
      <c r="H759">
        <v>114</v>
      </c>
      <c r="I759" s="9">
        <f t="shared" si="66"/>
        <v>2905</v>
      </c>
      <c r="J759" t="s">
        <v>21</v>
      </c>
      <c r="K759" t="s">
        <v>22</v>
      </c>
      <c r="L759">
        <v>1305176400</v>
      </c>
      <c r="M759" s="12">
        <f t="shared" si="68"/>
        <v>40675.208333333336</v>
      </c>
      <c r="N759">
        <v>1305522000</v>
      </c>
      <c r="O759" s="12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t="s">
        <v>1552</v>
      </c>
      <c r="C760" s="6" t="s">
        <v>1553</v>
      </c>
      <c r="D760">
        <v>29600</v>
      </c>
      <c r="E760">
        <v>167005</v>
      </c>
      <c r="F760" s="7">
        <f t="shared" si="67"/>
        <v>5.64</v>
      </c>
      <c r="G760" t="s">
        <v>20</v>
      </c>
      <c r="H760">
        <v>1518</v>
      </c>
      <c r="I760" s="9">
        <f t="shared" si="66"/>
        <v>84261.5</v>
      </c>
      <c r="J760" t="s">
        <v>15</v>
      </c>
      <c r="K760" t="s">
        <v>16</v>
      </c>
      <c r="L760">
        <v>1414126800</v>
      </c>
      <c r="M760" s="12">
        <f t="shared" si="68"/>
        <v>41936.208333333336</v>
      </c>
      <c r="N760">
        <v>1414904400</v>
      </c>
      <c r="O760" s="12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x14ac:dyDescent="0.25">
      <c r="A761">
        <v>759</v>
      </c>
      <c r="B761" t="s">
        <v>1554</v>
      </c>
      <c r="C761" s="6" t="s">
        <v>1555</v>
      </c>
      <c r="D761">
        <v>167500</v>
      </c>
      <c r="E761">
        <v>114615</v>
      </c>
      <c r="F761" s="7">
        <f t="shared" si="67"/>
        <v>0.68</v>
      </c>
      <c r="G761" t="s">
        <v>14</v>
      </c>
      <c r="H761">
        <v>1274</v>
      </c>
      <c r="I761" s="9">
        <f t="shared" si="66"/>
        <v>57944.5</v>
      </c>
      <c r="J761" t="s">
        <v>21</v>
      </c>
      <c r="K761" t="s">
        <v>22</v>
      </c>
      <c r="L761">
        <v>1517810400</v>
      </c>
      <c r="M761" s="12">
        <f t="shared" si="68"/>
        <v>43136.25</v>
      </c>
      <c r="N761">
        <v>1520402400</v>
      </c>
      <c r="O761" s="12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1556</v>
      </c>
      <c r="C762" s="6" t="s">
        <v>1557</v>
      </c>
      <c r="D762">
        <v>48300</v>
      </c>
      <c r="E762">
        <v>16592</v>
      </c>
      <c r="F762" s="7">
        <f t="shared" si="67"/>
        <v>0.34</v>
      </c>
      <c r="G762" t="s">
        <v>14</v>
      </c>
      <c r="H762">
        <v>210</v>
      </c>
      <c r="I762" s="9">
        <f t="shared" ref="I762:I825" si="72">AVERAGE(H762,E762)</f>
        <v>8401</v>
      </c>
      <c r="J762" t="s">
        <v>107</v>
      </c>
      <c r="K762" t="s">
        <v>108</v>
      </c>
      <c r="L762">
        <v>1564635600</v>
      </c>
      <c r="M762" s="12">
        <f t="shared" si="68"/>
        <v>43678.208333333328</v>
      </c>
      <c r="N762">
        <v>1567141200</v>
      </c>
      <c r="O762" s="12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t="s">
        <v>1558</v>
      </c>
      <c r="C763" s="6" t="s">
        <v>1559</v>
      </c>
      <c r="D763">
        <v>2200</v>
      </c>
      <c r="E763">
        <v>14420</v>
      </c>
      <c r="F763" s="7">
        <f t="shared" si="67"/>
        <v>6.55</v>
      </c>
      <c r="G763" t="s">
        <v>20</v>
      </c>
      <c r="H763">
        <v>166</v>
      </c>
      <c r="I763" s="9">
        <f t="shared" si="72"/>
        <v>7293</v>
      </c>
      <c r="J763" t="s">
        <v>21</v>
      </c>
      <c r="K763" t="s">
        <v>22</v>
      </c>
      <c r="L763">
        <v>1500699600</v>
      </c>
      <c r="M763" s="12">
        <f t="shared" si="68"/>
        <v>42938.208333333328</v>
      </c>
      <c r="N763">
        <v>1501131600</v>
      </c>
      <c r="O763" s="12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t="s">
        <v>668</v>
      </c>
      <c r="C764" s="6" t="s">
        <v>1560</v>
      </c>
      <c r="D764">
        <v>3500</v>
      </c>
      <c r="E764">
        <v>6204</v>
      </c>
      <c r="F764" s="7">
        <f t="shared" si="67"/>
        <v>1.77</v>
      </c>
      <c r="G764" t="s">
        <v>20</v>
      </c>
      <c r="H764">
        <v>100</v>
      </c>
      <c r="I764" s="9">
        <f t="shared" si="72"/>
        <v>3152</v>
      </c>
      <c r="J764" t="s">
        <v>26</v>
      </c>
      <c r="K764" t="s">
        <v>27</v>
      </c>
      <c r="L764">
        <v>1354082400</v>
      </c>
      <c r="M764" s="12">
        <f t="shared" si="68"/>
        <v>41241.25</v>
      </c>
      <c r="N764">
        <v>1355032800</v>
      </c>
      <c r="O764" s="12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t="s">
        <v>1561</v>
      </c>
      <c r="C765" s="6" t="s">
        <v>1562</v>
      </c>
      <c r="D765">
        <v>5600</v>
      </c>
      <c r="E765">
        <v>6338</v>
      </c>
      <c r="F765" s="7">
        <f t="shared" si="67"/>
        <v>1.1299999999999999</v>
      </c>
      <c r="G765" t="s">
        <v>20</v>
      </c>
      <c r="H765">
        <v>235</v>
      </c>
      <c r="I765" s="9">
        <f t="shared" si="72"/>
        <v>3286.5</v>
      </c>
      <c r="J765" t="s">
        <v>21</v>
      </c>
      <c r="K765" t="s">
        <v>22</v>
      </c>
      <c r="L765">
        <v>1336453200</v>
      </c>
      <c r="M765" s="12">
        <f t="shared" si="68"/>
        <v>41037.208333333336</v>
      </c>
      <c r="N765">
        <v>1339477200</v>
      </c>
      <c r="O765" s="12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x14ac:dyDescent="0.25">
      <c r="A766">
        <v>764</v>
      </c>
      <c r="B766" t="s">
        <v>1563</v>
      </c>
      <c r="C766" s="6" t="s">
        <v>1564</v>
      </c>
      <c r="D766">
        <v>1100</v>
      </c>
      <c r="E766">
        <v>8010</v>
      </c>
      <c r="F766" s="7">
        <f t="shared" si="67"/>
        <v>7.28</v>
      </c>
      <c r="G766" t="s">
        <v>20</v>
      </c>
      <c r="H766">
        <v>148</v>
      </c>
      <c r="I766" s="9">
        <f t="shared" si="72"/>
        <v>4079</v>
      </c>
      <c r="J766" t="s">
        <v>21</v>
      </c>
      <c r="K766" t="s">
        <v>22</v>
      </c>
      <c r="L766">
        <v>1305262800</v>
      </c>
      <c r="M766" s="12">
        <f t="shared" si="68"/>
        <v>40676.208333333336</v>
      </c>
      <c r="N766">
        <v>1305954000</v>
      </c>
      <c r="O766" s="12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t="s">
        <v>1565</v>
      </c>
      <c r="C767" s="6" t="s">
        <v>1566</v>
      </c>
      <c r="D767">
        <v>3900</v>
      </c>
      <c r="E767">
        <v>8125</v>
      </c>
      <c r="F767" s="7">
        <f t="shared" si="67"/>
        <v>2.08</v>
      </c>
      <c r="G767" t="s">
        <v>20</v>
      </c>
      <c r="H767">
        <v>198</v>
      </c>
      <c r="I767" s="9">
        <f t="shared" si="72"/>
        <v>4161.5</v>
      </c>
      <c r="J767" t="s">
        <v>21</v>
      </c>
      <c r="K767" t="s">
        <v>22</v>
      </c>
      <c r="L767">
        <v>1492232400</v>
      </c>
      <c r="M767" s="12">
        <f t="shared" si="68"/>
        <v>42840.208333333328</v>
      </c>
      <c r="N767">
        <v>1494392400</v>
      </c>
      <c r="O767" s="12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x14ac:dyDescent="0.25">
      <c r="A768">
        <v>766</v>
      </c>
      <c r="B768" t="s">
        <v>1567</v>
      </c>
      <c r="C768" s="6" t="s">
        <v>1568</v>
      </c>
      <c r="D768">
        <v>43800</v>
      </c>
      <c r="E768">
        <v>13653</v>
      </c>
      <c r="F768" s="7">
        <f t="shared" si="67"/>
        <v>0.31</v>
      </c>
      <c r="G768" t="s">
        <v>14</v>
      </c>
      <c r="H768">
        <v>248</v>
      </c>
      <c r="I768" s="9">
        <f t="shared" si="72"/>
        <v>6950.5</v>
      </c>
      <c r="J768" t="s">
        <v>26</v>
      </c>
      <c r="K768" t="s">
        <v>27</v>
      </c>
      <c r="L768">
        <v>1537333200</v>
      </c>
      <c r="M768" s="12">
        <f t="shared" si="68"/>
        <v>43362.208333333328</v>
      </c>
      <c r="N768">
        <v>1537419600</v>
      </c>
      <c r="O768" s="12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t="s">
        <v>1569</v>
      </c>
      <c r="C769" s="6" t="s">
        <v>1570</v>
      </c>
      <c r="D769">
        <v>97200</v>
      </c>
      <c r="E769">
        <v>55372</v>
      </c>
      <c r="F769" s="7">
        <f t="shared" si="67"/>
        <v>0.56999999999999995</v>
      </c>
      <c r="G769" t="s">
        <v>14</v>
      </c>
      <c r="H769">
        <v>513</v>
      </c>
      <c r="I769" s="9">
        <f t="shared" si="72"/>
        <v>27942.5</v>
      </c>
      <c r="J769" t="s">
        <v>21</v>
      </c>
      <c r="K769" t="s">
        <v>22</v>
      </c>
      <c r="L769">
        <v>1444107600</v>
      </c>
      <c r="M769" s="12">
        <f t="shared" si="68"/>
        <v>42283.208333333328</v>
      </c>
      <c r="N769">
        <v>1447999200</v>
      </c>
      <c r="O769" s="12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t="s">
        <v>1571</v>
      </c>
      <c r="C770" s="6" t="s">
        <v>1572</v>
      </c>
      <c r="D770">
        <v>4800</v>
      </c>
      <c r="E770">
        <v>11088</v>
      </c>
      <c r="F770" s="7">
        <f t="shared" si="67"/>
        <v>2.31</v>
      </c>
      <c r="G770" t="s">
        <v>20</v>
      </c>
      <c r="H770">
        <v>150</v>
      </c>
      <c r="I770" s="9">
        <f t="shared" si="72"/>
        <v>5619</v>
      </c>
      <c r="J770" t="s">
        <v>21</v>
      </c>
      <c r="K770" t="s">
        <v>22</v>
      </c>
      <c r="L770">
        <v>1386741600</v>
      </c>
      <c r="M770" s="12">
        <f t="shared" si="68"/>
        <v>41619.25</v>
      </c>
      <c r="N770">
        <v>1388037600</v>
      </c>
      <c r="O770" s="12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t="s">
        <v>1573</v>
      </c>
      <c r="C771" s="6" t="s">
        <v>1574</v>
      </c>
      <c r="D771">
        <v>125600</v>
      </c>
      <c r="E771">
        <v>109106</v>
      </c>
      <c r="F771" s="7">
        <f t="shared" ref="F771:F834" si="73">ROUND(IFERROR(1-(D771-E771)/D771,0),2)</f>
        <v>0.87</v>
      </c>
      <c r="G771" t="s">
        <v>14</v>
      </c>
      <c r="H771">
        <v>3410</v>
      </c>
      <c r="I771" s="9">
        <f t="shared" si="72"/>
        <v>56258</v>
      </c>
      <c r="J771" t="s">
        <v>21</v>
      </c>
      <c r="K771" t="s">
        <v>22</v>
      </c>
      <c r="L771">
        <v>1376542800</v>
      </c>
      <c r="M771" s="12">
        <f t="shared" ref="M771:M834" si="74">(L771/86400)+DATE(1970,1,1)</f>
        <v>41501.208333333336</v>
      </c>
      <c r="N771">
        <v>1378789200</v>
      </c>
      <c r="O771" s="12">
        <f t="shared" ref="O771:O834" si="75">(N771/86400)+DATE(1970,1,1)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 SEARCH("/",R771,1)-1)</f>
        <v>games</v>
      </c>
      <c r="T771" t="str">
        <f t="shared" ref="T771:T834" si="77">RIGHT(R771,LEN( R771 ) - FIND( "/", R771 ))</f>
        <v>video games</v>
      </c>
    </row>
    <row r="772" spans="1:20" x14ac:dyDescent="0.25">
      <c r="A772">
        <v>770</v>
      </c>
      <c r="B772" t="s">
        <v>1575</v>
      </c>
      <c r="C772" s="6" t="s">
        <v>1576</v>
      </c>
      <c r="D772">
        <v>4300</v>
      </c>
      <c r="E772">
        <v>11642</v>
      </c>
      <c r="F772" s="7">
        <f t="shared" si="73"/>
        <v>2.71</v>
      </c>
      <c r="G772" t="s">
        <v>20</v>
      </c>
      <c r="H772">
        <v>216</v>
      </c>
      <c r="I772" s="9">
        <f t="shared" si="72"/>
        <v>5929</v>
      </c>
      <c r="J772" t="s">
        <v>107</v>
      </c>
      <c r="K772" t="s">
        <v>108</v>
      </c>
      <c r="L772">
        <v>1397451600</v>
      </c>
      <c r="M772" s="12">
        <f t="shared" si="74"/>
        <v>41743.208333333336</v>
      </c>
      <c r="N772">
        <v>1398056400</v>
      </c>
      <c r="O772" s="12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t="s">
        <v>1577</v>
      </c>
      <c r="C773" s="6" t="s">
        <v>1578</v>
      </c>
      <c r="D773">
        <v>5600</v>
      </c>
      <c r="E773">
        <v>2769</v>
      </c>
      <c r="F773" s="7">
        <f t="shared" si="73"/>
        <v>0.49</v>
      </c>
      <c r="G773" t="s">
        <v>74</v>
      </c>
      <c r="H773">
        <v>26</v>
      </c>
      <c r="I773" s="9">
        <f t="shared" si="72"/>
        <v>1397.5</v>
      </c>
      <c r="J773" t="s">
        <v>21</v>
      </c>
      <c r="K773" t="s">
        <v>22</v>
      </c>
      <c r="L773">
        <v>1548482400</v>
      </c>
      <c r="M773" s="12">
        <f t="shared" si="74"/>
        <v>43491.25</v>
      </c>
      <c r="N773">
        <v>1550815200</v>
      </c>
      <c r="O773" s="12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t="s">
        <v>1579</v>
      </c>
      <c r="C774" s="6" t="s">
        <v>1580</v>
      </c>
      <c r="D774">
        <v>149600</v>
      </c>
      <c r="E774">
        <v>169586</v>
      </c>
      <c r="F774" s="7">
        <f t="shared" si="73"/>
        <v>1.1299999999999999</v>
      </c>
      <c r="G774" t="s">
        <v>20</v>
      </c>
      <c r="H774">
        <v>5139</v>
      </c>
      <c r="I774" s="9">
        <f t="shared" si="72"/>
        <v>87362.5</v>
      </c>
      <c r="J774" t="s">
        <v>21</v>
      </c>
      <c r="K774" t="s">
        <v>22</v>
      </c>
      <c r="L774">
        <v>1549692000</v>
      </c>
      <c r="M774" s="12">
        <f t="shared" si="74"/>
        <v>43505.25</v>
      </c>
      <c r="N774">
        <v>1550037600</v>
      </c>
      <c r="O774" s="12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t="s">
        <v>1581</v>
      </c>
      <c r="C775" s="6" t="s">
        <v>1582</v>
      </c>
      <c r="D775">
        <v>53100</v>
      </c>
      <c r="E775">
        <v>101185</v>
      </c>
      <c r="F775" s="7">
        <f t="shared" si="73"/>
        <v>1.91</v>
      </c>
      <c r="G775" t="s">
        <v>20</v>
      </c>
      <c r="H775">
        <v>2353</v>
      </c>
      <c r="I775" s="9">
        <f t="shared" si="72"/>
        <v>51769</v>
      </c>
      <c r="J775" t="s">
        <v>21</v>
      </c>
      <c r="K775" t="s">
        <v>22</v>
      </c>
      <c r="L775">
        <v>1492059600</v>
      </c>
      <c r="M775" s="12">
        <f t="shared" si="74"/>
        <v>42838.208333333328</v>
      </c>
      <c r="N775">
        <v>1492923600</v>
      </c>
      <c r="O775" s="12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t="s">
        <v>1583</v>
      </c>
      <c r="C776" s="6" t="s">
        <v>1584</v>
      </c>
      <c r="D776">
        <v>5000</v>
      </c>
      <c r="E776">
        <v>6775</v>
      </c>
      <c r="F776" s="7">
        <f t="shared" si="73"/>
        <v>1.36</v>
      </c>
      <c r="G776" t="s">
        <v>20</v>
      </c>
      <c r="H776">
        <v>78</v>
      </c>
      <c r="I776" s="9">
        <f t="shared" si="72"/>
        <v>3426.5</v>
      </c>
      <c r="J776" t="s">
        <v>107</v>
      </c>
      <c r="K776" t="s">
        <v>108</v>
      </c>
      <c r="L776">
        <v>1463979600</v>
      </c>
      <c r="M776" s="12">
        <f t="shared" si="74"/>
        <v>42513.208333333328</v>
      </c>
      <c r="N776">
        <v>1467522000</v>
      </c>
      <c r="O776" s="12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x14ac:dyDescent="0.25">
      <c r="A777">
        <v>775</v>
      </c>
      <c r="B777" t="s">
        <v>1585</v>
      </c>
      <c r="C777" s="6" t="s">
        <v>1586</v>
      </c>
      <c r="D777">
        <v>9400</v>
      </c>
      <c r="E777">
        <v>968</v>
      </c>
      <c r="F777" s="7">
        <f t="shared" si="73"/>
        <v>0.1</v>
      </c>
      <c r="G777" t="s">
        <v>14</v>
      </c>
      <c r="H777">
        <v>10</v>
      </c>
      <c r="I777" s="9">
        <f t="shared" si="72"/>
        <v>489</v>
      </c>
      <c r="J777" t="s">
        <v>21</v>
      </c>
      <c r="K777" t="s">
        <v>22</v>
      </c>
      <c r="L777">
        <v>1415253600</v>
      </c>
      <c r="M777" s="12">
        <f t="shared" si="74"/>
        <v>41949.25</v>
      </c>
      <c r="N777">
        <v>1416117600</v>
      </c>
      <c r="O777" s="12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t="s">
        <v>1587</v>
      </c>
      <c r="C778" s="6" t="s">
        <v>1588</v>
      </c>
      <c r="D778">
        <v>110800</v>
      </c>
      <c r="E778">
        <v>72623</v>
      </c>
      <c r="F778" s="7">
        <f t="shared" si="73"/>
        <v>0.66</v>
      </c>
      <c r="G778" t="s">
        <v>14</v>
      </c>
      <c r="H778">
        <v>2201</v>
      </c>
      <c r="I778" s="9">
        <f t="shared" si="72"/>
        <v>37412</v>
      </c>
      <c r="J778" t="s">
        <v>21</v>
      </c>
      <c r="K778" t="s">
        <v>22</v>
      </c>
      <c r="L778">
        <v>1562216400</v>
      </c>
      <c r="M778" s="12">
        <f t="shared" si="74"/>
        <v>43650.208333333328</v>
      </c>
      <c r="N778">
        <v>1563771600</v>
      </c>
      <c r="O778" s="12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t="s">
        <v>1589</v>
      </c>
      <c r="C779" s="6" t="s">
        <v>1590</v>
      </c>
      <c r="D779">
        <v>93800</v>
      </c>
      <c r="E779">
        <v>45987</v>
      </c>
      <c r="F779" s="7">
        <f t="shared" si="73"/>
        <v>0.49</v>
      </c>
      <c r="G779" t="s">
        <v>14</v>
      </c>
      <c r="H779">
        <v>676</v>
      </c>
      <c r="I779" s="9">
        <f t="shared" si="72"/>
        <v>23331.5</v>
      </c>
      <c r="J779" t="s">
        <v>21</v>
      </c>
      <c r="K779" t="s">
        <v>22</v>
      </c>
      <c r="L779">
        <v>1316754000</v>
      </c>
      <c r="M779" s="12">
        <f t="shared" si="74"/>
        <v>40809.208333333336</v>
      </c>
      <c r="N779">
        <v>1319259600</v>
      </c>
      <c r="O779" s="12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t="s">
        <v>1591</v>
      </c>
      <c r="C780" s="6" t="s">
        <v>1592</v>
      </c>
      <c r="D780">
        <v>1300</v>
      </c>
      <c r="E780">
        <v>10243</v>
      </c>
      <c r="F780" s="7">
        <f t="shared" si="73"/>
        <v>7.88</v>
      </c>
      <c r="G780" t="s">
        <v>20</v>
      </c>
      <c r="H780">
        <v>174</v>
      </c>
      <c r="I780" s="9">
        <f t="shared" si="72"/>
        <v>5208.5</v>
      </c>
      <c r="J780" t="s">
        <v>98</v>
      </c>
      <c r="K780" t="s">
        <v>99</v>
      </c>
      <c r="L780">
        <v>1313211600</v>
      </c>
      <c r="M780" s="12">
        <f t="shared" si="74"/>
        <v>40768.208333333336</v>
      </c>
      <c r="N780">
        <v>1313643600</v>
      </c>
      <c r="O780" s="12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t="s">
        <v>1593</v>
      </c>
      <c r="C781" s="6" t="s">
        <v>1594</v>
      </c>
      <c r="D781">
        <v>108700</v>
      </c>
      <c r="E781">
        <v>87293</v>
      </c>
      <c r="F781" s="7">
        <f t="shared" si="73"/>
        <v>0.8</v>
      </c>
      <c r="G781" t="s">
        <v>14</v>
      </c>
      <c r="H781">
        <v>831</v>
      </c>
      <c r="I781" s="9">
        <f t="shared" si="72"/>
        <v>44062</v>
      </c>
      <c r="J781" t="s">
        <v>21</v>
      </c>
      <c r="K781" t="s">
        <v>22</v>
      </c>
      <c r="L781">
        <v>1439528400</v>
      </c>
      <c r="M781" s="12">
        <f t="shared" si="74"/>
        <v>42230.208333333328</v>
      </c>
      <c r="N781">
        <v>1440306000</v>
      </c>
      <c r="O781" s="12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t="s">
        <v>1595</v>
      </c>
      <c r="C782" s="6" t="s">
        <v>1596</v>
      </c>
      <c r="D782">
        <v>5100</v>
      </c>
      <c r="E782">
        <v>5421</v>
      </c>
      <c r="F782" s="7">
        <f t="shared" si="73"/>
        <v>1.06</v>
      </c>
      <c r="G782" t="s">
        <v>20</v>
      </c>
      <c r="H782">
        <v>164</v>
      </c>
      <c r="I782" s="9">
        <f t="shared" si="72"/>
        <v>2792.5</v>
      </c>
      <c r="J782" t="s">
        <v>21</v>
      </c>
      <c r="K782" t="s">
        <v>22</v>
      </c>
      <c r="L782">
        <v>1469163600</v>
      </c>
      <c r="M782" s="12">
        <f t="shared" si="74"/>
        <v>42573.208333333328</v>
      </c>
      <c r="N782">
        <v>1470805200</v>
      </c>
      <c r="O782" s="12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t="s">
        <v>1597</v>
      </c>
      <c r="C783" s="6" t="s">
        <v>1598</v>
      </c>
      <c r="D783">
        <v>8700</v>
      </c>
      <c r="E783">
        <v>4414</v>
      </c>
      <c r="F783" s="7">
        <f t="shared" si="73"/>
        <v>0.51</v>
      </c>
      <c r="G783" t="s">
        <v>74</v>
      </c>
      <c r="H783">
        <v>56</v>
      </c>
      <c r="I783" s="9">
        <f t="shared" si="72"/>
        <v>2235</v>
      </c>
      <c r="J783" t="s">
        <v>98</v>
      </c>
      <c r="K783" t="s">
        <v>99</v>
      </c>
      <c r="L783">
        <v>1288501200</v>
      </c>
      <c r="M783" s="12">
        <f t="shared" si="74"/>
        <v>40482.208333333336</v>
      </c>
      <c r="N783">
        <v>1292911200</v>
      </c>
      <c r="O783" s="12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t="s">
        <v>1599</v>
      </c>
      <c r="C784" s="6" t="s">
        <v>1600</v>
      </c>
      <c r="D784">
        <v>5100</v>
      </c>
      <c r="E784">
        <v>10981</v>
      </c>
      <c r="F784" s="7">
        <f t="shared" si="73"/>
        <v>2.15</v>
      </c>
      <c r="G784" t="s">
        <v>20</v>
      </c>
      <c r="H784">
        <v>161</v>
      </c>
      <c r="I784" s="9">
        <f t="shared" si="72"/>
        <v>5571</v>
      </c>
      <c r="J784" t="s">
        <v>21</v>
      </c>
      <c r="K784" t="s">
        <v>22</v>
      </c>
      <c r="L784">
        <v>1298959200</v>
      </c>
      <c r="M784" s="12">
        <f t="shared" si="74"/>
        <v>40603.25</v>
      </c>
      <c r="N784">
        <v>1301374800</v>
      </c>
      <c r="O784" s="12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t="s">
        <v>1601</v>
      </c>
      <c r="C785" s="6" t="s">
        <v>1602</v>
      </c>
      <c r="D785">
        <v>7400</v>
      </c>
      <c r="E785">
        <v>10451</v>
      </c>
      <c r="F785" s="7">
        <f t="shared" si="73"/>
        <v>1.41</v>
      </c>
      <c r="G785" t="s">
        <v>20</v>
      </c>
      <c r="H785">
        <v>138</v>
      </c>
      <c r="I785" s="9">
        <f t="shared" si="72"/>
        <v>5294.5</v>
      </c>
      <c r="J785" t="s">
        <v>21</v>
      </c>
      <c r="K785" t="s">
        <v>22</v>
      </c>
      <c r="L785">
        <v>1387260000</v>
      </c>
      <c r="M785" s="12">
        <f t="shared" si="74"/>
        <v>41625.25</v>
      </c>
      <c r="N785">
        <v>1387864800</v>
      </c>
      <c r="O785" s="12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t="s">
        <v>1603</v>
      </c>
      <c r="C786" s="6" t="s">
        <v>1604</v>
      </c>
      <c r="D786">
        <v>88900</v>
      </c>
      <c r="E786">
        <v>102535</v>
      </c>
      <c r="F786" s="7">
        <f t="shared" si="73"/>
        <v>1.1499999999999999</v>
      </c>
      <c r="G786" t="s">
        <v>20</v>
      </c>
      <c r="H786">
        <v>3308</v>
      </c>
      <c r="I786" s="9">
        <f t="shared" si="72"/>
        <v>52921.5</v>
      </c>
      <c r="J786" t="s">
        <v>21</v>
      </c>
      <c r="K786" t="s">
        <v>22</v>
      </c>
      <c r="L786">
        <v>1457244000</v>
      </c>
      <c r="M786" s="12">
        <f t="shared" si="74"/>
        <v>42435.25</v>
      </c>
      <c r="N786">
        <v>1458190800</v>
      </c>
      <c r="O786" s="12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x14ac:dyDescent="0.25">
      <c r="A787">
        <v>785</v>
      </c>
      <c r="B787" t="s">
        <v>1605</v>
      </c>
      <c r="C787" s="6" t="s">
        <v>1606</v>
      </c>
      <c r="D787">
        <v>6700</v>
      </c>
      <c r="E787">
        <v>12939</v>
      </c>
      <c r="F787" s="7">
        <f t="shared" si="73"/>
        <v>1.93</v>
      </c>
      <c r="G787" t="s">
        <v>20</v>
      </c>
      <c r="H787">
        <v>127</v>
      </c>
      <c r="I787" s="9">
        <f t="shared" si="72"/>
        <v>6533</v>
      </c>
      <c r="J787" t="s">
        <v>26</v>
      </c>
      <c r="K787" t="s">
        <v>27</v>
      </c>
      <c r="L787">
        <v>1556341200</v>
      </c>
      <c r="M787" s="12">
        <f t="shared" si="74"/>
        <v>43582.208333333328</v>
      </c>
      <c r="N787">
        <v>1559278800</v>
      </c>
      <c r="O787" s="12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t="s">
        <v>1607</v>
      </c>
      <c r="C788" s="6" t="s">
        <v>1608</v>
      </c>
      <c r="D788">
        <v>1500</v>
      </c>
      <c r="E788">
        <v>10946</v>
      </c>
      <c r="F788" s="7">
        <f t="shared" si="73"/>
        <v>7.3</v>
      </c>
      <c r="G788" t="s">
        <v>20</v>
      </c>
      <c r="H788">
        <v>207</v>
      </c>
      <c r="I788" s="9">
        <f t="shared" si="72"/>
        <v>5576.5</v>
      </c>
      <c r="J788" t="s">
        <v>107</v>
      </c>
      <c r="K788" t="s">
        <v>108</v>
      </c>
      <c r="L788">
        <v>1522126800</v>
      </c>
      <c r="M788" s="12">
        <f t="shared" si="74"/>
        <v>43186.208333333328</v>
      </c>
      <c r="N788">
        <v>1522731600</v>
      </c>
      <c r="O788" s="12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t="s">
        <v>1609</v>
      </c>
      <c r="C789" s="6" t="s">
        <v>1610</v>
      </c>
      <c r="D789">
        <v>61200</v>
      </c>
      <c r="E789">
        <v>60994</v>
      </c>
      <c r="F789" s="7">
        <f t="shared" si="73"/>
        <v>1</v>
      </c>
      <c r="G789" t="s">
        <v>14</v>
      </c>
      <c r="H789">
        <v>859</v>
      </c>
      <c r="I789" s="9">
        <f t="shared" si="72"/>
        <v>30926.5</v>
      </c>
      <c r="J789" t="s">
        <v>15</v>
      </c>
      <c r="K789" t="s">
        <v>16</v>
      </c>
      <c r="L789">
        <v>1305954000</v>
      </c>
      <c r="M789" s="12">
        <f t="shared" si="74"/>
        <v>40684.208333333336</v>
      </c>
      <c r="N789">
        <v>1306731600</v>
      </c>
      <c r="O789" s="12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t="s">
        <v>1611</v>
      </c>
      <c r="C790" s="6" t="s">
        <v>1612</v>
      </c>
      <c r="D790">
        <v>3600</v>
      </c>
      <c r="E790">
        <v>3174</v>
      </c>
      <c r="F790" s="7">
        <f t="shared" si="73"/>
        <v>0.88</v>
      </c>
      <c r="G790" t="s">
        <v>47</v>
      </c>
      <c r="H790">
        <v>31</v>
      </c>
      <c r="I790" s="9">
        <f t="shared" si="72"/>
        <v>1602.5</v>
      </c>
      <c r="J790" t="s">
        <v>21</v>
      </c>
      <c r="K790" t="s">
        <v>22</v>
      </c>
      <c r="L790">
        <v>1350709200</v>
      </c>
      <c r="M790" s="12">
        <f t="shared" si="74"/>
        <v>41202.208333333336</v>
      </c>
      <c r="N790">
        <v>1352527200</v>
      </c>
      <c r="O790" s="12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t="s">
        <v>1613</v>
      </c>
      <c r="C791" s="6" t="s">
        <v>1614</v>
      </c>
      <c r="D791">
        <v>9000</v>
      </c>
      <c r="E791">
        <v>3351</v>
      </c>
      <c r="F791" s="7">
        <f t="shared" si="73"/>
        <v>0.37</v>
      </c>
      <c r="G791" t="s">
        <v>14</v>
      </c>
      <c r="H791">
        <v>45</v>
      </c>
      <c r="I791" s="9">
        <f t="shared" si="72"/>
        <v>1698</v>
      </c>
      <c r="J791" t="s">
        <v>21</v>
      </c>
      <c r="K791" t="s">
        <v>22</v>
      </c>
      <c r="L791">
        <v>1401166800</v>
      </c>
      <c r="M791" s="12">
        <f t="shared" si="74"/>
        <v>41786.208333333336</v>
      </c>
      <c r="N791">
        <v>1404363600</v>
      </c>
      <c r="O791" s="12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t="s">
        <v>1615</v>
      </c>
      <c r="C792" s="6" t="s">
        <v>1616</v>
      </c>
      <c r="D792">
        <v>185900</v>
      </c>
      <c r="E792">
        <v>56774</v>
      </c>
      <c r="F792" s="7">
        <f t="shared" si="73"/>
        <v>0.31</v>
      </c>
      <c r="G792" t="s">
        <v>74</v>
      </c>
      <c r="H792">
        <v>1113</v>
      </c>
      <c r="I792" s="9">
        <f t="shared" si="72"/>
        <v>28943.5</v>
      </c>
      <c r="J792" t="s">
        <v>21</v>
      </c>
      <c r="K792" t="s">
        <v>22</v>
      </c>
      <c r="L792">
        <v>1266127200</v>
      </c>
      <c r="M792" s="12">
        <f t="shared" si="74"/>
        <v>40223.25</v>
      </c>
      <c r="N792">
        <v>1266645600</v>
      </c>
      <c r="O792" s="12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t="s">
        <v>1617</v>
      </c>
      <c r="C793" s="6" t="s">
        <v>1618</v>
      </c>
      <c r="D793">
        <v>2100</v>
      </c>
      <c r="E793">
        <v>540</v>
      </c>
      <c r="F793" s="7">
        <f t="shared" si="73"/>
        <v>0.26</v>
      </c>
      <c r="G793" t="s">
        <v>14</v>
      </c>
      <c r="H793">
        <v>6</v>
      </c>
      <c r="I793" s="9">
        <f t="shared" si="72"/>
        <v>273</v>
      </c>
      <c r="J793" t="s">
        <v>21</v>
      </c>
      <c r="K793" t="s">
        <v>22</v>
      </c>
      <c r="L793">
        <v>1481436000</v>
      </c>
      <c r="M793" s="12">
        <f t="shared" si="74"/>
        <v>42715.25</v>
      </c>
      <c r="N793">
        <v>1482818400</v>
      </c>
      <c r="O793" s="12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t="s">
        <v>1619</v>
      </c>
      <c r="C794" s="6" t="s">
        <v>1620</v>
      </c>
      <c r="D794">
        <v>2000</v>
      </c>
      <c r="E794">
        <v>680</v>
      </c>
      <c r="F794" s="7">
        <f t="shared" si="73"/>
        <v>0.34</v>
      </c>
      <c r="G794" t="s">
        <v>14</v>
      </c>
      <c r="H794">
        <v>7</v>
      </c>
      <c r="I794" s="9">
        <f t="shared" si="72"/>
        <v>343.5</v>
      </c>
      <c r="J794" t="s">
        <v>21</v>
      </c>
      <c r="K794" t="s">
        <v>22</v>
      </c>
      <c r="L794">
        <v>1372222800</v>
      </c>
      <c r="M794" s="12">
        <f t="shared" si="74"/>
        <v>41451.208333333336</v>
      </c>
      <c r="N794">
        <v>1374642000</v>
      </c>
      <c r="O794" s="12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t="s">
        <v>1621</v>
      </c>
      <c r="C795" s="6" t="s">
        <v>1622</v>
      </c>
      <c r="D795">
        <v>1100</v>
      </c>
      <c r="E795">
        <v>13045</v>
      </c>
      <c r="F795" s="7">
        <f t="shared" si="73"/>
        <v>11.86</v>
      </c>
      <c r="G795" t="s">
        <v>20</v>
      </c>
      <c r="H795">
        <v>181</v>
      </c>
      <c r="I795" s="9">
        <f t="shared" si="72"/>
        <v>6613</v>
      </c>
      <c r="J795" t="s">
        <v>98</v>
      </c>
      <c r="K795" t="s">
        <v>99</v>
      </c>
      <c r="L795">
        <v>1372136400</v>
      </c>
      <c r="M795" s="12">
        <f t="shared" si="74"/>
        <v>41450.208333333336</v>
      </c>
      <c r="N795">
        <v>1372482000</v>
      </c>
      <c r="O795" s="12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t="s">
        <v>1623</v>
      </c>
      <c r="C796" s="6" t="s">
        <v>1624</v>
      </c>
      <c r="D796">
        <v>6600</v>
      </c>
      <c r="E796">
        <v>8276</v>
      </c>
      <c r="F796" s="7">
        <f t="shared" si="73"/>
        <v>1.25</v>
      </c>
      <c r="G796" t="s">
        <v>20</v>
      </c>
      <c r="H796">
        <v>110</v>
      </c>
      <c r="I796" s="9">
        <f t="shared" si="72"/>
        <v>4193</v>
      </c>
      <c r="J796" t="s">
        <v>21</v>
      </c>
      <c r="K796" t="s">
        <v>22</v>
      </c>
      <c r="L796">
        <v>1513922400</v>
      </c>
      <c r="M796" s="12">
        <f t="shared" si="74"/>
        <v>43091.25</v>
      </c>
      <c r="N796">
        <v>1514959200</v>
      </c>
      <c r="O796" s="12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x14ac:dyDescent="0.25">
      <c r="A797">
        <v>795</v>
      </c>
      <c r="B797" t="s">
        <v>1625</v>
      </c>
      <c r="C797" s="6" t="s">
        <v>1626</v>
      </c>
      <c r="D797">
        <v>7100</v>
      </c>
      <c r="E797">
        <v>1022</v>
      </c>
      <c r="F797" s="7">
        <f t="shared" si="73"/>
        <v>0.14000000000000001</v>
      </c>
      <c r="G797" t="s">
        <v>14</v>
      </c>
      <c r="H797">
        <v>31</v>
      </c>
      <c r="I797" s="9">
        <f t="shared" si="72"/>
        <v>526.5</v>
      </c>
      <c r="J797" t="s">
        <v>21</v>
      </c>
      <c r="K797" t="s">
        <v>22</v>
      </c>
      <c r="L797">
        <v>1477976400</v>
      </c>
      <c r="M797" s="12">
        <f t="shared" si="74"/>
        <v>42675.208333333328</v>
      </c>
      <c r="N797">
        <v>1478235600</v>
      </c>
      <c r="O797" s="12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t="s">
        <v>1627</v>
      </c>
      <c r="C798" s="6" t="s">
        <v>1628</v>
      </c>
      <c r="D798">
        <v>7800</v>
      </c>
      <c r="E798">
        <v>4275</v>
      </c>
      <c r="F798" s="7">
        <f t="shared" si="73"/>
        <v>0.55000000000000004</v>
      </c>
      <c r="G798" t="s">
        <v>14</v>
      </c>
      <c r="H798">
        <v>78</v>
      </c>
      <c r="I798" s="9">
        <f t="shared" si="72"/>
        <v>2176.5</v>
      </c>
      <c r="J798" t="s">
        <v>21</v>
      </c>
      <c r="K798" t="s">
        <v>22</v>
      </c>
      <c r="L798">
        <v>1407474000</v>
      </c>
      <c r="M798" s="12">
        <f t="shared" si="74"/>
        <v>41859.208333333336</v>
      </c>
      <c r="N798">
        <v>1408078800</v>
      </c>
      <c r="O798" s="12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t="s">
        <v>1629</v>
      </c>
      <c r="C799" s="6" t="s">
        <v>1630</v>
      </c>
      <c r="D799">
        <v>7600</v>
      </c>
      <c r="E799">
        <v>8332</v>
      </c>
      <c r="F799" s="7">
        <f t="shared" si="73"/>
        <v>1.1000000000000001</v>
      </c>
      <c r="G799" t="s">
        <v>20</v>
      </c>
      <c r="H799">
        <v>185</v>
      </c>
      <c r="I799" s="9">
        <f t="shared" si="72"/>
        <v>4258.5</v>
      </c>
      <c r="J799" t="s">
        <v>21</v>
      </c>
      <c r="K799" t="s">
        <v>22</v>
      </c>
      <c r="L799">
        <v>1546149600</v>
      </c>
      <c r="M799" s="12">
        <f t="shared" si="74"/>
        <v>43464.25</v>
      </c>
      <c r="N799">
        <v>1548136800</v>
      </c>
      <c r="O799" s="12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t="s">
        <v>1631</v>
      </c>
      <c r="C800" s="6" t="s">
        <v>1632</v>
      </c>
      <c r="D800">
        <v>3400</v>
      </c>
      <c r="E800">
        <v>6408</v>
      </c>
      <c r="F800" s="7">
        <f t="shared" si="73"/>
        <v>1.88</v>
      </c>
      <c r="G800" t="s">
        <v>20</v>
      </c>
      <c r="H800">
        <v>121</v>
      </c>
      <c r="I800" s="9">
        <f t="shared" si="72"/>
        <v>3264.5</v>
      </c>
      <c r="J800" t="s">
        <v>21</v>
      </c>
      <c r="K800" t="s">
        <v>22</v>
      </c>
      <c r="L800">
        <v>1338440400</v>
      </c>
      <c r="M800" s="12">
        <f t="shared" si="74"/>
        <v>41060.208333333336</v>
      </c>
      <c r="N800">
        <v>1340859600</v>
      </c>
      <c r="O800" s="12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t="s">
        <v>1633</v>
      </c>
      <c r="C801" s="6" t="s">
        <v>1634</v>
      </c>
      <c r="D801">
        <v>84500</v>
      </c>
      <c r="E801">
        <v>73522</v>
      </c>
      <c r="F801" s="7">
        <f t="shared" si="73"/>
        <v>0.87</v>
      </c>
      <c r="G801" t="s">
        <v>14</v>
      </c>
      <c r="H801">
        <v>1225</v>
      </c>
      <c r="I801" s="9">
        <f t="shared" si="72"/>
        <v>37373.5</v>
      </c>
      <c r="J801" t="s">
        <v>40</v>
      </c>
      <c r="K801" t="s">
        <v>41</v>
      </c>
      <c r="L801">
        <v>1454133600</v>
      </c>
      <c r="M801" s="12">
        <f t="shared" si="74"/>
        <v>42399.25</v>
      </c>
      <c r="N801">
        <v>1454479200</v>
      </c>
      <c r="O801" s="12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t="s">
        <v>1635</v>
      </c>
      <c r="C802" s="6" t="s">
        <v>1636</v>
      </c>
      <c r="D802">
        <v>100</v>
      </c>
      <c r="E802">
        <v>1</v>
      </c>
      <c r="F802" s="7">
        <f t="shared" si="73"/>
        <v>0.01</v>
      </c>
      <c r="G802" t="s">
        <v>14</v>
      </c>
      <c r="H802">
        <v>1</v>
      </c>
      <c r="I802" s="9">
        <f t="shared" si="72"/>
        <v>1</v>
      </c>
      <c r="J802" t="s">
        <v>98</v>
      </c>
      <c r="K802" t="s">
        <v>99</v>
      </c>
      <c r="L802">
        <v>1434085200</v>
      </c>
      <c r="M802" s="12">
        <f t="shared" si="74"/>
        <v>42167.208333333328</v>
      </c>
      <c r="N802">
        <v>1434430800</v>
      </c>
      <c r="O802" s="12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t="s">
        <v>1637</v>
      </c>
      <c r="C803" s="6" t="s">
        <v>1638</v>
      </c>
      <c r="D803">
        <v>2300</v>
      </c>
      <c r="E803">
        <v>4667</v>
      </c>
      <c r="F803" s="7">
        <f t="shared" si="73"/>
        <v>2.0299999999999998</v>
      </c>
      <c r="G803" t="s">
        <v>20</v>
      </c>
      <c r="H803">
        <v>106</v>
      </c>
      <c r="I803" s="9">
        <f t="shared" si="72"/>
        <v>2386.5</v>
      </c>
      <c r="J803" t="s">
        <v>21</v>
      </c>
      <c r="K803" t="s">
        <v>22</v>
      </c>
      <c r="L803">
        <v>1577772000</v>
      </c>
      <c r="M803" s="12">
        <f t="shared" si="74"/>
        <v>43830.25</v>
      </c>
      <c r="N803">
        <v>1579672800</v>
      </c>
      <c r="O803" s="12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x14ac:dyDescent="0.25">
      <c r="A804">
        <v>802</v>
      </c>
      <c r="B804" t="s">
        <v>1639</v>
      </c>
      <c r="C804" s="6" t="s">
        <v>1640</v>
      </c>
      <c r="D804">
        <v>6200</v>
      </c>
      <c r="E804">
        <v>12216</v>
      </c>
      <c r="F804" s="7">
        <f t="shared" si="73"/>
        <v>1.97</v>
      </c>
      <c r="G804" t="s">
        <v>20</v>
      </c>
      <c r="H804">
        <v>142</v>
      </c>
      <c r="I804" s="9">
        <f t="shared" si="72"/>
        <v>6179</v>
      </c>
      <c r="J804" t="s">
        <v>21</v>
      </c>
      <c r="K804" t="s">
        <v>22</v>
      </c>
      <c r="L804">
        <v>1562216400</v>
      </c>
      <c r="M804" s="12">
        <f t="shared" si="74"/>
        <v>43650.208333333328</v>
      </c>
      <c r="N804">
        <v>1562389200</v>
      </c>
      <c r="O804" s="12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x14ac:dyDescent="0.25">
      <c r="A805">
        <v>803</v>
      </c>
      <c r="B805" t="s">
        <v>1641</v>
      </c>
      <c r="C805" s="6" t="s">
        <v>1642</v>
      </c>
      <c r="D805">
        <v>6100</v>
      </c>
      <c r="E805">
        <v>6527</v>
      </c>
      <c r="F805" s="7">
        <f t="shared" si="73"/>
        <v>1.07</v>
      </c>
      <c r="G805" t="s">
        <v>20</v>
      </c>
      <c r="H805">
        <v>233</v>
      </c>
      <c r="I805" s="9">
        <f t="shared" si="72"/>
        <v>3380</v>
      </c>
      <c r="J805" t="s">
        <v>21</v>
      </c>
      <c r="K805" t="s">
        <v>22</v>
      </c>
      <c r="L805">
        <v>1548568800</v>
      </c>
      <c r="M805" s="12">
        <f t="shared" si="74"/>
        <v>43492.25</v>
      </c>
      <c r="N805">
        <v>1551506400</v>
      </c>
      <c r="O805" s="12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t="s">
        <v>1643</v>
      </c>
      <c r="C806" s="6" t="s">
        <v>1644</v>
      </c>
      <c r="D806">
        <v>2600</v>
      </c>
      <c r="E806">
        <v>6987</v>
      </c>
      <c r="F806" s="7">
        <f t="shared" si="73"/>
        <v>2.69</v>
      </c>
      <c r="G806" t="s">
        <v>20</v>
      </c>
      <c r="H806">
        <v>218</v>
      </c>
      <c r="I806" s="9">
        <f t="shared" si="72"/>
        <v>3602.5</v>
      </c>
      <c r="J806" t="s">
        <v>21</v>
      </c>
      <c r="K806" t="s">
        <v>22</v>
      </c>
      <c r="L806">
        <v>1514872800</v>
      </c>
      <c r="M806" s="12">
        <f t="shared" si="74"/>
        <v>43102.25</v>
      </c>
      <c r="N806">
        <v>1516600800</v>
      </c>
      <c r="O806" s="12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x14ac:dyDescent="0.25">
      <c r="A807">
        <v>805</v>
      </c>
      <c r="B807" t="s">
        <v>1645</v>
      </c>
      <c r="C807" s="6" t="s">
        <v>1646</v>
      </c>
      <c r="D807">
        <v>9700</v>
      </c>
      <c r="E807">
        <v>4932</v>
      </c>
      <c r="F807" s="7">
        <f t="shared" si="73"/>
        <v>0.51</v>
      </c>
      <c r="G807" t="s">
        <v>14</v>
      </c>
      <c r="H807">
        <v>67</v>
      </c>
      <c r="I807" s="9">
        <f t="shared" si="72"/>
        <v>2499.5</v>
      </c>
      <c r="J807" t="s">
        <v>26</v>
      </c>
      <c r="K807" t="s">
        <v>27</v>
      </c>
      <c r="L807">
        <v>1416031200</v>
      </c>
      <c r="M807" s="12">
        <f t="shared" si="74"/>
        <v>41958.25</v>
      </c>
      <c r="N807">
        <v>1420437600</v>
      </c>
      <c r="O807" s="12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t="s">
        <v>1647</v>
      </c>
      <c r="C808" s="6" t="s">
        <v>1648</v>
      </c>
      <c r="D808">
        <v>700</v>
      </c>
      <c r="E808">
        <v>8262</v>
      </c>
      <c r="F808" s="7">
        <f t="shared" si="73"/>
        <v>11.8</v>
      </c>
      <c r="G808" t="s">
        <v>20</v>
      </c>
      <c r="H808">
        <v>76</v>
      </c>
      <c r="I808" s="9">
        <f t="shared" si="72"/>
        <v>4169</v>
      </c>
      <c r="J808" t="s">
        <v>21</v>
      </c>
      <c r="K808" t="s">
        <v>22</v>
      </c>
      <c r="L808">
        <v>1330927200</v>
      </c>
      <c r="M808" s="12">
        <f t="shared" si="74"/>
        <v>40973.25</v>
      </c>
      <c r="N808">
        <v>1332997200</v>
      </c>
      <c r="O808" s="12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t="s">
        <v>1649</v>
      </c>
      <c r="C809" s="6" t="s">
        <v>1650</v>
      </c>
      <c r="D809">
        <v>700</v>
      </c>
      <c r="E809">
        <v>1848</v>
      </c>
      <c r="F809" s="7">
        <f t="shared" si="73"/>
        <v>2.64</v>
      </c>
      <c r="G809" t="s">
        <v>20</v>
      </c>
      <c r="H809">
        <v>43</v>
      </c>
      <c r="I809" s="9">
        <f t="shared" si="72"/>
        <v>945.5</v>
      </c>
      <c r="J809" t="s">
        <v>21</v>
      </c>
      <c r="K809" t="s">
        <v>22</v>
      </c>
      <c r="L809">
        <v>1571115600</v>
      </c>
      <c r="M809" s="12">
        <f t="shared" si="74"/>
        <v>43753.208333333328</v>
      </c>
      <c r="N809">
        <v>1574920800</v>
      </c>
      <c r="O809" s="12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t="s">
        <v>1651</v>
      </c>
      <c r="C810" s="6" t="s">
        <v>1652</v>
      </c>
      <c r="D810">
        <v>5200</v>
      </c>
      <c r="E810">
        <v>1583</v>
      </c>
      <c r="F810" s="7">
        <f t="shared" si="73"/>
        <v>0.3</v>
      </c>
      <c r="G810" t="s">
        <v>14</v>
      </c>
      <c r="H810">
        <v>19</v>
      </c>
      <c r="I810" s="9">
        <f t="shared" si="72"/>
        <v>801</v>
      </c>
      <c r="J810" t="s">
        <v>21</v>
      </c>
      <c r="K810" t="s">
        <v>22</v>
      </c>
      <c r="L810">
        <v>1463461200</v>
      </c>
      <c r="M810" s="12">
        <f t="shared" si="74"/>
        <v>42507.208333333328</v>
      </c>
      <c r="N810">
        <v>1464930000</v>
      </c>
      <c r="O810" s="12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t="s">
        <v>1599</v>
      </c>
      <c r="C811" s="6" t="s">
        <v>1653</v>
      </c>
      <c r="D811">
        <v>140800</v>
      </c>
      <c r="E811">
        <v>88536</v>
      </c>
      <c r="F811" s="7">
        <f t="shared" si="73"/>
        <v>0.63</v>
      </c>
      <c r="G811" t="s">
        <v>14</v>
      </c>
      <c r="H811">
        <v>2108</v>
      </c>
      <c r="I811" s="9">
        <f t="shared" si="72"/>
        <v>45322</v>
      </c>
      <c r="J811" t="s">
        <v>98</v>
      </c>
      <c r="K811" t="s">
        <v>99</v>
      </c>
      <c r="L811">
        <v>1344920400</v>
      </c>
      <c r="M811" s="12">
        <f t="shared" si="74"/>
        <v>41135.208333333336</v>
      </c>
      <c r="N811">
        <v>1345006800</v>
      </c>
      <c r="O811" s="12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t="s">
        <v>1654</v>
      </c>
      <c r="C812" s="6" t="s">
        <v>1655</v>
      </c>
      <c r="D812">
        <v>6400</v>
      </c>
      <c r="E812">
        <v>12360</v>
      </c>
      <c r="F812" s="7">
        <f t="shared" si="73"/>
        <v>1.93</v>
      </c>
      <c r="G812" t="s">
        <v>20</v>
      </c>
      <c r="H812">
        <v>221</v>
      </c>
      <c r="I812" s="9">
        <f t="shared" si="72"/>
        <v>6290.5</v>
      </c>
      <c r="J812" t="s">
        <v>21</v>
      </c>
      <c r="K812" t="s">
        <v>22</v>
      </c>
      <c r="L812">
        <v>1511848800</v>
      </c>
      <c r="M812" s="12">
        <f t="shared" si="74"/>
        <v>43067.25</v>
      </c>
      <c r="N812">
        <v>1512712800</v>
      </c>
      <c r="O812" s="12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t="s">
        <v>1656</v>
      </c>
      <c r="C813" s="6" t="s">
        <v>1657</v>
      </c>
      <c r="D813">
        <v>92500</v>
      </c>
      <c r="E813">
        <v>71320</v>
      </c>
      <c r="F813" s="7">
        <f t="shared" si="73"/>
        <v>0.77</v>
      </c>
      <c r="G813" t="s">
        <v>14</v>
      </c>
      <c r="H813">
        <v>679</v>
      </c>
      <c r="I813" s="9">
        <f t="shared" si="72"/>
        <v>35999.5</v>
      </c>
      <c r="J813" t="s">
        <v>21</v>
      </c>
      <c r="K813" t="s">
        <v>22</v>
      </c>
      <c r="L813">
        <v>1452319200</v>
      </c>
      <c r="M813" s="12">
        <f t="shared" si="74"/>
        <v>42378.25</v>
      </c>
      <c r="N813">
        <v>1452492000</v>
      </c>
      <c r="O813" s="12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t="s">
        <v>1658</v>
      </c>
      <c r="C814" s="6" t="s">
        <v>1659</v>
      </c>
      <c r="D814">
        <v>59700</v>
      </c>
      <c r="E814">
        <v>134640</v>
      </c>
      <c r="F814" s="7">
        <f t="shared" si="73"/>
        <v>2.2599999999999998</v>
      </c>
      <c r="G814" t="s">
        <v>20</v>
      </c>
      <c r="H814">
        <v>2805</v>
      </c>
      <c r="I814" s="9">
        <f t="shared" si="72"/>
        <v>68722.5</v>
      </c>
      <c r="J814" t="s">
        <v>15</v>
      </c>
      <c r="K814" t="s">
        <v>16</v>
      </c>
      <c r="L814">
        <v>1523854800</v>
      </c>
      <c r="M814" s="12">
        <f t="shared" si="74"/>
        <v>43206.208333333328</v>
      </c>
      <c r="N814">
        <v>1524286800</v>
      </c>
      <c r="O814" s="12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t="s">
        <v>1660</v>
      </c>
      <c r="C815" s="6" t="s">
        <v>1661</v>
      </c>
      <c r="D815">
        <v>3200</v>
      </c>
      <c r="E815">
        <v>7661</v>
      </c>
      <c r="F815" s="7">
        <f t="shared" si="73"/>
        <v>2.39</v>
      </c>
      <c r="G815" t="s">
        <v>20</v>
      </c>
      <c r="H815">
        <v>68</v>
      </c>
      <c r="I815" s="9">
        <f t="shared" si="72"/>
        <v>3864.5</v>
      </c>
      <c r="J815" t="s">
        <v>21</v>
      </c>
      <c r="K815" t="s">
        <v>22</v>
      </c>
      <c r="L815">
        <v>1346043600</v>
      </c>
      <c r="M815" s="12">
        <f t="shared" si="74"/>
        <v>41148.208333333336</v>
      </c>
      <c r="N815">
        <v>1346907600</v>
      </c>
      <c r="O815" s="12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t="s">
        <v>1662</v>
      </c>
      <c r="C816" s="6" t="s">
        <v>1663</v>
      </c>
      <c r="D816">
        <v>3200</v>
      </c>
      <c r="E816">
        <v>2950</v>
      </c>
      <c r="F816" s="7">
        <f t="shared" si="73"/>
        <v>0.92</v>
      </c>
      <c r="G816" t="s">
        <v>14</v>
      </c>
      <c r="H816">
        <v>36</v>
      </c>
      <c r="I816" s="9">
        <f t="shared" si="72"/>
        <v>1493</v>
      </c>
      <c r="J816" t="s">
        <v>36</v>
      </c>
      <c r="K816" t="s">
        <v>37</v>
      </c>
      <c r="L816">
        <v>1464325200</v>
      </c>
      <c r="M816" s="12">
        <f t="shared" si="74"/>
        <v>42517.208333333328</v>
      </c>
      <c r="N816">
        <v>1464498000</v>
      </c>
      <c r="O816" s="12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x14ac:dyDescent="0.25">
      <c r="A817">
        <v>815</v>
      </c>
      <c r="B817" t="s">
        <v>1664</v>
      </c>
      <c r="C817" s="6" t="s">
        <v>1665</v>
      </c>
      <c r="D817">
        <v>9000</v>
      </c>
      <c r="E817">
        <v>11721</v>
      </c>
      <c r="F817" s="7">
        <f t="shared" si="73"/>
        <v>1.3</v>
      </c>
      <c r="G817" t="s">
        <v>20</v>
      </c>
      <c r="H817">
        <v>183</v>
      </c>
      <c r="I817" s="9">
        <f t="shared" si="72"/>
        <v>5952</v>
      </c>
      <c r="J817" t="s">
        <v>15</v>
      </c>
      <c r="K817" t="s">
        <v>16</v>
      </c>
      <c r="L817">
        <v>1511935200</v>
      </c>
      <c r="M817" s="12">
        <f t="shared" si="74"/>
        <v>43068.25</v>
      </c>
      <c r="N817">
        <v>1514181600</v>
      </c>
      <c r="O817" s="12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t="s">
        <v>1666</v>
      </c>
      <c r="C818" s="6" t="s">
        <v>1667</v>
      </c>
      <c r="D818">
        <v>2300</v>
      </c>
      <c r="E818">
        <v>14150</v>
      </c>
      <c r="F818" s="7">
        <f t="shared" si="73"/>
        <v>6.15</v>
      </c>
      <c r="G818" t="s">
        <v>20</v>
      </c>
      <c r="H818">
        <v>133</v>
      </c>
      <c r="I818" s="9">
        <f t="shared" si="72"/>
        <v>7141.5</v>
      </c>
      <c r="J818" t="s">
        <v>21</v>
      </c>
      <c r="K818" t="s">
        <v>22</v>
      </c>
      <c r="L818">
        <v>1392012000</v>
      </c>
      <c r="M818" s="12">
        <f t="shared" si="74"/>
        <v>41680.25</v>
      </c>
      <c r="N818">
        <v>1392184800</v>
      </c>
      <c r="O818" s="12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t="s">
        <v>1668</v>
      </c>
      <c r="C819" s="6" t="s">
        <v>1669</v>
      </c>
      <c r="D819">
        <v>51300</v>
      </c>
      <c r="E819">
        <v>189192</v>
      </c>
      <c r="F819" s="7">
        <f t="shared" si="73"/>
        <v>3.69</v>
      </c>
      <c r="G819" t="s">
        <v>20</v>
      </c>
      <c r="H819">
        <v>2489</v>
      </c>
      <c r="I819" s="9">
        <f t="shared" si="72"/>
        <v>95840.5</v>
      </c>
      <c r="J819" t="s">
        <v>107</v>
      </c>
      <c r="K819" t="s">
        <v>108</v>
      </c>
      <c r="L819">
        <v>1556946000</v>
      </c>
      <c r="M819" s="12">
        <f t="shared" si="74"/>
        <v>43589.208333333328</v>
      </c>
      <c r="N819">
        <v>1559365200</v>
      </c>
      <c r="O819" s="12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t="s">
        <v>676</v>
      </c>
      <c r="C820" s="6" t="s">
        <v>1670</v>
      </c>
      <c r="D820">
        <v>700</v>
      </c>
      <c r="E820">
        <v>7664</v>
      </c>
      <c r="F820" s="7">
        <f t="shared" si="73"/>
        <v>10.95</v>
      </c>
      <c r="G820" t="s">
        <v>20</v>
      </c>
      <c r="H820">
        <v>69</v>
      </c>
      <c r="I820" s="9">
        <f t="shared" si="72"/>
        <v>3866.5</v>
      </c>
      <c r="J820" t="s">
        <v>21</v>
      </c>
      <c r="K820" t="s">
        <v>22</v>
      </c>
      <c r="L820">
        <v>1548050400</v>
      </c>
      <c r="M820" s="12">
        <f t="shared" si="74"/>
        <v>43486.25</v>
      </c>
      <c r="N820">
        <v>1549173600</v>
      </c>
      <c r="O820" s="12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x14ac:dyDescent="0.25">
      <c r="A821">
        <v>819</v>
      </c>
      <c r="B821" t="s">
        <v>1671</v>
      </c>
      <c r="C821" s="6" t="s">
        <v>1672</v>
      </c>
      <c r="D821">
        <v>8900</v>
      </c>
      <c r="E821">
        <v>4509</v>
      </c>
      <c r="F821" s="7">
        <f t="shared" si="73"/>
        <v>0.51</v>
      </c>
      <c r="G821" t="s">
        <v>14</v>
      </c>
      <c r="H821">
        <v>47</v>
      </c>
      <c r="I821" s="9">
        <f t="shared" si="72"/>
        <v>2278</v>
      </c>
      <c r="J821" t="s">
        <v>21</v>
      </c>
      <c r="K821" t="s">
        <v>22</v>
      </c>
      <c r="L821">
        <v>1353736800</v>
      </c>
      <c r="M821" s="12">
        <f t="shared" si="74"/>
        <v>41237.25</v>
      </c>
      <c r="N821">
        <v>1355032800</v>
      </c>
      <c r="O821" s="12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t="s">
        <v>1673</v>
      </c>
      <c r="C822" s="6" t="s">
        <v>1674</v>
      </c>
      <c r="D822">
        <v>1500</v>
      </c>
      <c r="E822">
        <v>12009</v>
      </c>
      <c r="F822" s="7">
        <f t="shared" si="73"/>
        <v>8.01</v>
      </c>
      <c r="G822" t="s">
        <v>20</v>
      </c>
      <c r="H822">
        <v>279</v>
      </c>
      <c r="I822" s="9">
        <f t="shared" si="72"/>
        <v>6144</v>
      </c>
      <c r="J822" t="s">
        <v>40</v>
      </c>
      <c r="K822" t="s">
        <v>41</v>
      </c>
      <c r="L822">
        <v>1532840400</v>
      </c>
      <c r="M822" s="12">
        <f t="shared" si="74"/>
        <v>43310.208333333328</v>
      </c>
      <c r="N822">
        <v>1533963600</v>
      </c>
      <c r="O822" s="12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t="s">
        <v>1675</v>
      </c>
      <c r="C823" s="6" t="s">
        <v>1676</v>
      </c>
      <c r="D823">
        <v>4900</v>
      </c>
      <c r="E823">
        <v>14273</v>
      </c>
      <c r="F823" s="7">
        <f t="shared" si="73"/>
        <v>2.91</v>
      </c>
      <c r="G823" t="s">
        <v>20</v>
      </c>
      <c r="H823">
        <v>210</v>
      </c>
      <c r="I823" s="9">
        <f t="shared" si="72"/>
        <v>7241.5</v>
      </c>
      <c r="J823" t="s">
        <v>21</v>
      </c>
      <c r="K823" t="s">
        <v>22</v>
      </c>
      <c r="L823">
        <v>1488261600</v>
      </c>
      <c r="M823" s="12">
        <f t="shared" si="74"/>
        <v>42794.25</v>
      </c>
      <c r="N823">
        <v>1489381200</v>
      </c>
      <c r="O823" s="12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t="s">
        <v>1677</v>
      </c>
      <c r="C824" s="6" t="s">
        <v>1678</v>
      </c>
      <c r="D824">
        <v>54000</v>
      </c>
      <c r="E824">
        <v>188982</v>
      </c>
      <c r="F824" s="7">
        <f t="shared" si="73"/>
        <v>3.5</v>
      </c>
      <c r="G824" t="s">
        <v>20</v>
      </c>
      <c r="H824">
        <v>2100</v>
      </c>
      <c r="I824" s="9">
        <f t="shared" si="72"/>
        <v>95541</v>
      </c>
      <c r="J824" t="s">
        <v>21</v>
      </c>
      <c r="K824" t="s">
        <v>22</v>
      </c>
      <c r="L824">
        <v>1393567200</v>
      </c>
      <c r="M824" s="12">
        <f t="shared" si="74"/>
        <v>41698.25</v>
      </c>
      <c r="N824">
        <v>1395032400</v>
      </c>
      <c r="O824" s="12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t="s">
        <v>1679</v>
      </c>
      <c r="C825" s="6" t="s">
        <v>1680</v>
      </c>
      <c r="D825">
        <v>4100</v>
      </c>
      <c r="E825">
        <v>14640</v>
      </c>
      <c r="F825" s="7">
        <f t="shared" si="73"/>
        <v>3.57</v>
      </c>
      <c r="G825" t="s">
        <v>20</v>
      </c>
      <c r="H825">
        <v>252</v>
      </c>
      <c r="I825" s="9">
        <f t="shared" si="72"/>
        <v>7446</v>
      </c>
      <c r="J825" t="s">
        <v>21</v>
      </c>
      <c r="K825" t="s">
        <v>22</v>
      </c>
      <c r="L825">
        <v>1410325200</v>
      </c>
      <c r="M825" s="12">
        <f t="shared" si="74"/>
        <v>41892.208333333336</v>
      </c>
      <c r="N825">
        <v>1412485200</v>
      </c>
      <c r="O825" s="12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t="s">
        <v>1681</v>
      </c>
      <c r="C826" s="6" t="s">
        <v>1682</v>
      </c>
      <c r="D826">
        <v>85000</v>
      </c>
      <c r="E826">
        <v>107516</v>
      </c>
      <c r="F826" s="7">
        <f t="shared" si="73"/>
        <v>1.26</v>
      </c>
      <c r="G826" t="s">
        <v>20</v>
      </c>
      <c r="H826">
        <v>1280</v>
      </c>
      <c r="I826" s="9">
        <f t="shared" ref="I826:I889" si="78">AVERAGE(H826,E826)</f>
        <v>54398</v>
      </c>
      <c r="J826" t="s">
        <v>21</v>
      </c>
      <c r="K826" t="s">
        <v>22</v>
      </c>
      <c r="L826">
        <v>1276923600</v>
      </c>
      <c r="M826" s="12">
        <f t="shared" si="74"/>
        <v>40348.208333333336</v>
      </c>
      <c r="N826">
        <v>1279688400</v>
      </c>
      <c r="O826" s="12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t="s">
        <v>1683</v>
      </c>
      <c r="C827" s="6" t="s">
        <v>1684</v>
      </c>
      <c r="D827">
        <v>3600</v>
      </c>
      <c r="E827">
        <v>13950</v>
      </c>
      <c r="F827" s="7">
        <f t="shared" si="73"/>
        <v>3.88</v>
      </c>
      <c r="G827" t="s">
        <v>20</v>
      </c>
      <c r="H827">
        <v>157</v>
      </c>
      <c r="I827" s="9">
        <f t="shared" si="78"/>
        <v>7053.5</v>
      </c>
      <c r="J827" t="s">
        <v>40</v>
      </c>
      <c r="K827" t="s">
        <v>41</v>
      </c>
      <c r="L827">
        <v>1500958800</v>
      </c>
      <c r="M827" s="12">
        <f t="shared" si="74"/>
        <v>42941.208333333328</v>
      </c>
      <c r="N827">
        <v>1501995600</v>
      </c>
      <c r="O827" s="12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x14ac:dyDescent="0.25">
      <c r="A828">
        <v>826</v>
      </c>
      <c r="B828" t="s">
        <v>1685</v>
      </c>
      <c r="C828" s="6" t="s">
        <v>1686</v>
      </c>
      <c r="D828">
        <v>2800</v>
      </c>
      <c r="E828">
        <v>12797</v>
      </c>
      <c r="F828" s="7">
        <f t="shared" si="73"/>
        <v>4.57</v>
      </c>
      <c r="G828" t="s">
        <v>20</v>
      </c>
      <c r="H828">
        <v>194</v>
      </c>
      <c r="I828" s="9">
        <f t="shared" si="78"/>
        <v>6495.5</v>
      </c>
      <c r="J828" t="s">
        <v>21</v>
      </c>
      <c r="K828" t="s">
        <v>22</v>
      </c>
      <c r="L828">
        <v>1292220000</v>
      </c>
      <c r="M828" s="12">
        <f t="shared" si="74"/>
        <v>40525.25</v>
      </c>
      <c r="N828">
        <v>1294639200</v>
      </c>
      <c r="O828" s="12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x14ac:dyDescent="0.25">
      <c r="A829">
        <v>827</v>
      </c>
      <c r="B829" t="s">
        <v>1687</v>
      </c>
      <c r="C829" s="6" t="s">
        <v>1688</v>
      </c>
      <c r="D829">
        <v>2300</v>
      </c>
      <c r="E829">
        <v>6134</v>
      </c>
      <c r="F829" s="7">
        <f t="shared" si="73"/>
        <v>2.67</v>
      </c>
      <c r="G829" t="s">
        <v>20</v>
      </c>
      <c r="H829">
        <v>82</v>
      </c>
      <c r="I829" s="9">
        <f t="shared" si="78"/>
        <v>3108</v>
      </c>
      <c r="J829" t="s">
        <v>26</v>
      </c>
      <c r="K829" t="s">
        <v>27</v>
      </c>
      <c r="L829">
        <v>1304398800</v>
      </c>
      <c r="M829" s="12">
        <f t="shared" si="74"/>
        <v>40666.208333333336</v>
      </c>
      <c r="N829">
        <v>1305435600</v>
      </c>
      <c r="O829" s="12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x14ac:dyDescent="0.25">
      <c r="A830">
        <v>828</v>
      </c>
      <c r="B830" t="s">
        <v>1689</v>
      </c>
      <c r="C830" s="6" t="s">
        <v>1690</v>
      </c>
      <c r="D830">
        <v>7100</v>
      </c>
      <c r="E830">
        <v>4899</v>
      </c>
      <c r="F830" s="7">
        <f t="shared" si="73"/>
        <v>0.69</v>
      </c>
      <c r="G830" t="s">
        <v>14</v>
      </c>
      <c r="H830">
        <v>70</v>
      </c>
      <c r="I830" s="9">
        <f t="shared" si="78"/>
        <v>2484.5</v>
      </c>
      <c r="J830" t="s">
        <v>21</v>
      </c>
      <c r="K830" t="s">
        <v>22</v>
      </c>
      <c r="L830">
        <v>1535432400</v>
      </c>
      <c r="M830" s="12">
        <f t="shared" si="74"/>
        <v>43340.208333333328</v>
      </c>
      <c r="N830">
        <v>1537592400</v>
      </c>
      <c r="O830" s="12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t="s">
        <v>1691</v>
      </c>
      <c r="C831" s="6" t="s">
        <v>1692</v>
      </c>
      <c r="D831">
        <v>9600</v>
      </c>
      <c r="E831">
        <v>4929</v>
      </c>
      <c r="F831" s="7">
        <f t="shared" si="73"/>
        <v>0.51</v>
      </c>
      <c r="G831" t="s">
        <v>14</v>
      </c>
      <c r="H831">
        <v>154</v>
      </c>
      <c r="I831" s="9">
        <f t="shared" si="78"/>
        <v>2541.5</v>
      </c>
      <c r="J831" t="s">
        <v>21</v>
      </c>
      <c r="K831" t="s">
        <v>22</v>
      </c>
      <c r="L831">
        <v>1433826000</v>
      </c>
      <c r="M831" s="12">
        <f t="shared" si="74"/>
        <v>42164.208333333328</v>
      </c>
      <c r="N831">
        <v>1435122000</v>
      </c>
      <c r="O831" s="12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x14ac:dyDescent="0.25">
      <c r="A832">
        <v>830</v>
      </c>
      <c r="B832" t="s">
        <v>1693</v>
      </c>
      <c r="C832" s="6" t="s">
        <v>1694</v>
      </c>
      <c r="D832">
        <v>121600</v>
      </c>
      <c r="E832">
        <v>1424</v>
      </c>
      <c r="F832" s="7">
        <f t="shared" si="73"/>
        <v>0.01</v>
      </c>
      <c r="G832" t="s">
        <v>14</v>
      </c>
      <c r="H832">
        <v>22</v>
      </c>
      <c r="I832" s="9">
        <f t="shared" si="78"/>
        <v>723</v>
      </c>
      <c r="J832" t="s">
        <v>21</v>
      </c>
      <c r="K832" t="s">
        <v>22</v>
      </c>
      <c r="L832">
        <v>1514959200</v>
      </c>
      <c r="M832" s="12">
        <f t="shared" si="74"/>
        <v>43103.25</v>
      </c>
      <c r="N832">
        <v>1520056800</v>
      </c>
      <c r="O832" s="12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x14ac:dyDescent="0.25">
      <c r="A833">
        <v>831</v>
      </c>
      <c r="B833" t="s">
        <v>1695</v>
      </c>
      <c r="C833" s="6" t="s">
        <v>1696</v>
      </c>
      <c r="D833">
        <v>97100</v>
      </c>
      <c r="E833">
        <v>105817</v>
      </c>
      <c r="F833" s="7">
        <f t="shared" si="73"/>
        <v>1.0900000000000001</v>
      </c>
      <c r="G833" t="s">
        <v>20</v>
      </c>
      <c r="H833">
        <v>4233</v>
      </c>
      <c r="I833" s="9">
        <f t="shared" si="78"/>
        <v>55025</v>
      </c>
      <c r="J833" t="s">
        <v>21</v>
      </c>
      <c r="K833" t="s">
        <v>22</v>
      </c>
      <c r="L833">
        <v>1332738000</v>
      </c>
      <c r="M833" s="12">
        <f t="shared" si="74"/>
        <v>40994.208333333336</v>
      </c>
      <c r="N833">
        <v>1335675600</v>
      </c>
      <c r="O833" s="12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t="s">
        <v>1697</v>
      </c>
      <c r="C834" s="6" t="s">
        <v>1698</v>
      </c>
      <c r="D834">
        <v>43200</v>
      </c>
      <c r="E834">
        <v>136156</v>
      </c>
      <c r="F834" s="7">
        <f t="shared" si="73"/>
        <v>3.15</v>
      </c>
      <c r="G834" t="s">
        <v>20</v>
      </c>
      <c r="H834">
        <v>1297</v>
      </c>
      <c r="I834" s="9">
        <f t="shared" si="78"/>
        <v>68726.5</v>
      </c>
      <c r="J834" t="s">
        <v>36</v>
      </c>
      <c r="K834" t="s">
        <v>37</v>
      </c>
      <c r="L834">
        <v>1445490000</v>
      </c>
      <c r="M834" s="12">
        <f t="shared" si="74"/>
        <v>42299.208333333328</v>
      </c>
      <c r="N834">
        <v>1448431200</v>
      </c>
      <c r="O834" s="12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t="s">
        <v>1699</v>
      </c>
      <c r="C835" s="6" t="s">
        <v>1700</v>
      </c>
      <c r="D835">
        <v>6800</v>
      </c>
      <c r="E835">
        <v>10723</v>
      </c>
      <c r="F835" s="7">
        <f t="shared" ref="F835:F898" si="79">ROUND(IFERROR(1-(D835-E835)/D835,0),2)</f>
        <v>1.58</v>
      </c>
      <c r="G835" t="s">
        <v>20</v>
      </c>
      <c r="H835">
        <v>165</v>
      </c>
      <c r="I835" s="9">
        <f t="shared" si="78"/>
        <v>5444</v>
      </c>
      <c r="J835" t="s">
        <v>36</v>
      </c>
      <c r="K835" t="s">
        <v>37</v>
      </c>
      <c r="L835">
        <v>1297663200</v>
      </c>
      <c r="M835" s="12">
        <f t="shared" ref="M835:M898" si="80">(L835/86400)+DATE(1970,1,1)</f>
        <v>40588.25</v>
      </c>
      <c r="N835">
        <v>1298613600</v>
      </c>
      <c r="O835" s="12">
        <f t="shared" ref="O835:O898" si="81">(N835/86400)+DATE(1970,1,1)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 SEARCH("/",R835,1)-1)</f>
        <v>publishing</v>
      </c>
      <c r="T835" t="str">
        <f t="shared" ref="T835:T898" si="83">RIGHT(R835,LEN( R835 ) - FIND( "/", R835 ))</f>
        <v>translations</v>
      </c>
    </row>
    <row r="836" spans="1:20" x14ac:dyDescent="0.25">
      <c r="A836">
        <v>834</v>
      </c>
      <c r="B836" t="s">
        <v>1701</v>
      </c>
      <c r="C836" s="6" t="s">
        <v>1702</v>
      </c>
      <c r="D836">
        <v>7300</v>
      </c>
      <c r="E836">
        <v>11228</v>
      </c>
      <c r="F836" s="7">
        <f t="shared" si="79"/>
        <v>1.54</v>
      </c>
      <c r="G836" t="s">
        <v>20</v>
      </c>
      <c r="H836">
        <v>119</v>
      </c>
      <c r="I836" s="9">
        <f t="shared" si="78"/>
        <v>5673.5</v>
      </c>
      <c r="J836" t="s">
        <v>21</v>
      </c>
      <c r="K836" t="s">
        <v>22</v>
      </c>
      <c r="L836">
        <v>1371963600</v>
      </c>
      <c r="M836" s="12">
        <f t="shared" si="80"/>
        <v>41448.208333333336</v>
      </c>
      <c r="N836">
        <v>1372482000</v>
      </c>
      <c r="O836" s="12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t="s">
        <v>1703</v>
      </c>
      <c r="C837" s="6" t="s">
        <v>1704</v>
      </c>
      <c r="D837">
        <v>86200</v>
      </c>
      <c r="E837">
        <v>77355</v>
      </c>
      <c r="F837" s="7">
        <f t="shared" si="79"/>
        <v>0.9</v>
      </c>
      <c r="G837" t="s">
        <v>14</v>
      </c>
      <c r="H837">
        <v>1758</v>
      </c>
      <c r="I837" s="9">
        <f t="shared" si="78"/>
        <v>39556.5</v>
      </c>
      <c r="J837" t="s">
        <v>21</v>
      </c>
      <c r="K837" t="s">
        <v>22</v>
      </c>
      <c r="L837">
        <v>1425103200</v>
      </c>
      <c r="M837" s="12">
        <f t="shared" si="80"/>
        <v>42063.25</v>
      </c>
      <c r="N837">
        <v>1425621600</v>
      </c>
      <c r="O837" s="12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t="s">
        <v>1705</v>
      </c>
      <c r="C838" s="6" t="s">
        <v>1706</v>
      </c>
      <c r="D838">
        <v>8100</v>
      </c>
      <c r="E838">
        <v>6086</v>
      </c>
      <c r="F838" s="7">
        <f t="shared" si="79"/>
        <v>0.75</v>
      </c>
      <c r="G838" t="s">
        <v>14</v>
      </c>
      <c r="H838">
        <v>94</v>
      </c>
      <c r="I838" s="9">
        <f t="shared" si="78"/>
        <v>3090</v>
      </c>
      <c r="J838" t="s">
        <v>21</v>
      </c>
      <c r="K838" t="s">
        <v>22</v>
      </c>
      <c r="L838">
        <v>1265349600</v>
      </c>
      <c r="M838" s="12">
        <f t="shared" si="80"/>
        <v>40214.25</v>
      </c>
      <c r="N838">
        <v>1266300000</v>
      </c>
      <c r="O838" s="12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t="s">
        <v>1707</v>
      </c>
      <c r="C839" s="6" t="s">
        <v>1708</v>
      </c>
      <c r="D839">
        <v>17700</v>
      </c>
      <c r="E839">
        <v>150960</v>
      </c>
      <c r="F839" s="7">
        <f t="shared" si="79"/>
        <v>8.5299999999999994</v>
      </c>
      <c r="G839" t="s">
        <v>20</v>
      </c>
      <c r="H839">
        <v>1797</v>
      </c>
      <c r="I839" s="9">
        <f t="shared" si="78"/>
        <v>76378.5</v>
      </c>
      <c r="J839" t="s">
        <v>21</v>
      </c>
      <c r="K839" t="s">
        <v>22</v>
      </c>
      <c r="L839">
        <v>1301202000</v>
      </c>
      <c r="M839" s="12">
        <f t="shared" si="80"/>
        <v>40629.208333333336</v>
      </c>
      <c r="N839">
        <v>1305867600</v>
      </c>
      <c r="O839" s="12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t="s">
        <v>1709</v>
      </c>
      <c r="C840" s="6" t="s">
        <v>1710</v>
      </c>
      <c r="D840">
        <v>6400</v>
      </c>
      <c r="E840">
        <v>8890</v>
      </c>
      <c r="F840" s="7">
        <f t="shared" si="79"/>
        <v>1.39</v>
      </c>
      <c r="G840" t="s">
        <v>20</v>
      </c>
      <c r="H840">
        <v>261</v>
      </c>
      <c r="I840" s="9">
        <f t="shared" si="78"/>
        <v>4575.5</v>
      </c>
      <c r="J840" t="s">
        <v>21</v>
      </c>
      <c r="K840" t="s">
        <v>22</v>
      </c>
      <c r="L840">
        <v>1538024400</v>
      </c>
      <c r="M840" s="12">
        <f t="shared" si="80"/>
        <v>43370.208333333328</v>
      </c>
      <c r="N840">
        <v>1538802000</v>
      </c>
      <c r="O840" s="12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t="s">
        <v>1711</v>
      </c>
      <c r="C841" s="6" t="s">
        <v>1712</v>
      </c>
      <c r="D841">
        <v>7700</v>
      </c>
      <c r="E841">
        <v>14644</v>
      </c>
      <c r="F841" s="7">
        <f t="shared" si="79"/>
        <v>1.9</v>
      </c>
      <c r="G841" t="s">
        <v>20</v>
      </c>
      <c r="H841">
        <v>157</v>
      </c>
      <c r="I841" s="9">
        <f t="shared" si="78"/>
        <v>7400.5</v>
      </c>
      <c r="J841" t="s">
        <v>21</v>
      </c>
      <c r="K841" t="s">
        <v>22</v>
      </c>
      <c r="L841">
        <v>1395032400</v>
      </c>
      <c r="M841" s="12">
        <f t="shared" si="80"/>
        <v>41715.208333333336</v>
      </c>
      <c r="N841">
        <v>1398920400</v>
      </c>
      <c r="O841" s="12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t="s">
        <v>1713</v>
      </c>
      <c r="C842" s="6" t="s">
        <v>1714</v>
      </c>
      <c r="D842">
        <v>116300</v>
      </c>
      <c r="E842">
        <v>116583</v>
      </c>
      <c r="F842" s="7">
        <f t="shared" si="79"/>
        <v>1</v>
      </c>
      <c r="G842" t="s">
        <v>20</v>
      </c>
      <c r="H842">
        <v>3533</v>
      </c>
      <c r="I842" s="9">
        <f t="shared" si="78"/>
        <v>60058</v>
      </c>
      <c r="J842" t="s">
        <v>21</v>
      </c>
      <c r="K842" t="s">
        <v>22</v>
      </c>
      <c r="L842">
        <v>1405486800</v>
      </c>
      <c r="M842" s="12">
        <f t="shared" si="80"/>
        <v>41836.208333333336</v>
      </c>
      <c r="N842">
        <v>1405659600</v>
      </c>
      <c r="O842" s="12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t="s">
        <v>1715</v>
      </c>
      <c r="C843" s="6" t="s">
        <v>1716</v>
      </c>
      <c r="D843">
        <v>9100</v>
      </c>
      <c r="E843">
        <v>12991</v>
      </c>
      <c r="F843" s="7">
        <f t="shared" si="79"/>
        <v>1.43</v>
      </c>
      <c r="G843" t="s">
        <v>20</v>
      </c>
      <c r="H843">
        <v>155</v>
      </c>
      <c r="I843" s="9">
        <f t="shared" si="78"/>
        <v>6573</v>
      </c>
      <c r="J843" t="s">
        <v>21</v>
      </c>
      <c r="K843" t="s">
        <v>22</v>
      </c>
      <c r="L843">
        <v>1455861600</v>
      </c>
      <c r="M843" s="12">
        <f t="shared" si="80"/>
        <v>42419.25</v>
      </c>
      <c r="N843">
        <v>1457244000</v>
      </c>
      <c r="O843" s="12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x14ac:dyDescent="0.25">
      <c r="A844">
        <v>842</v>
      </c>
      <c r="B844" t="s">
        <v>1717</v>
      </c>
      <c r="C844" s="6" t="s">
        <v>1718</v>
      </c>
      <c r="D844">
        <v>1500</v>
      </c>
      <c r="E844">
        <v>8447</v>
      </c>
      <c r="F844" s="7">
        <f t="shared" si="79"/>
        <v>5.63</v>
      </c>
      <c r="G844" t="s">
        <v>20</v>
      </c>
      <c r="H844">
        <v>132</v>
      </c>
      <c r="I844" s="9">
        <f t="shared" si="78"/>
        <v>4289.5</v>
      </c>
      <c r="J844" t="s">
        <v>107</v>
      </c>
      <c r="K844" t="s">
        <v>108</v>
      </c>
      <c r="L844">
        <v>1529038800</v>
      </c>
      <c r="M844" s="12">
        <f t="shared" si="80"/>
        <v>43266.208333333328</v>
      </c>
      <c r="N844">
        <v>1529298000</v>
      </c>
      <c r="O844" s="12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x14ac:dyDescent="0.25">
      <c r="A845">
        <v>843</v>
      </c>
      <c r="B845" t="s">
        <v>1719</v>
      </c>
      <c r="C845" s="6" t="s">
        <v>1720</v>
      </c>
      <c r="D845">
        <v>8800</v>
      </c>
      <c r="E845">
        <v>2703</v>
      </c>
      <c r="F845" s="7">
        <f t="shared" si="79"/>
        <v>0.31</v>
      </c>
      <c r="G845" t="s">
        <v>14</v>
      </c>
      <c r="H845">
        <v>33</v>
      </c>
      <c r="I845" s="9">
        <f t="shared" si="78"/>
        <v>1368</v>
      </c>
      <c r="J845" t="s">
        <v>21</v>
      </c>
      <c r="K845" t="s">
        <v>22</v>
      </c>
      <c r="L845">
        <v>1535259600</v>
      </c>
      <c r="M845" s="12">
        <f t="shared" si="80"/>
        <v>43338.208333333328</v>
      </c>
      <c r="N845">
        <v>1535778000</v>
      </c>
      <c r="O845" s="12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t="s">
        <v>1721</v>
      </c>
      <c r="C846" s="6" t="s">
        <v>1722</v>
      </c>
      <c r="D846">
        <v>8800</v>
      </c>
      <c r="E846">
        <v>8747</v>
      </c>
      <c r="F846" s="7">
        <f t="shared" si="79"/>
        <v>0.99</v>
      </c>
      <c r="G846" t="s">
        <v>74</v>
      </c>
      <c r="H846">
        <v>94</v>
      </c>
      <c r="I846" s="9">
        <f t="shared" si="78"/>
        <v>4420.5</v>
      </c>
      <c r="J846" t="s">
        <v>21</v>
      </c>
      <c r="K846" t="s">
        <v>22</v>
      </c>
      <c r="L846">
        <v>1327212000</v>
      </c>
      <c r="M846" s="12">
        <f t="shared" si="80"/>
        <v>40930.25</v>
      </c>
      <c r="N846">
        <v>1327471200</v>
      </c>
      <c r="O846" s="12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t="s">
        <v>1723</v>
      </c>
      <c r="C847" s="6" t="s">
        <v>1724</v>
      </c>
      <c r="D847">
        <v>69900</v>
      </c>
      <c r="E847">
        <v>138087</v>
      </c>
      <c r="F847" s="7">
        <f t="shared" si="79"/>
        <v>1.98</v>
      </c>
      <c r="G847" t="s">
        <v>20</v>
      </c>
      <c r="H847">
        <v>1354</v>
      </c>
      <c r="I847" s="9">
        <f t="shared" si="78"/>
        <v>69720.5</v>
      </c>
      <c r="J847" t="s">
        <v>40</v>
      </c>
      <c r="K847" t="s">
        <v>41</v>
      </c>
      <c r="L847">
        <v>1526360400</v>
      </c>
      <c r="M847" s="12">
        <f t="shared" si="80"/>
        <v>43235.208333333328</v>
      </c>
      <c r="N847">
        <v>1529557200</v>
      </c>
      <c r="O847" s="12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t="s">
        <v>1725</v>
      </c>
      <c r="C848" s="6" t="s">
        <v>1726</v>
      </c>
      <c r="D848">
        <v>1000</v>
      </c>
      <c r="E848">
        <v>5085</v>
      </c>
      <c r="F848" s="7">
        <f t="shared" si="79"/>
        <v>5.09</v>
      </c>
      <c r="G848" t="s">
        <v>20</v>
      </c>
      <c r="H848">
        <v>48</v>
      </c>
      <c r="I848" s="9">
        <f t="shared" si="78"/>
        <v>2566.5</v>
      </c>
      <c r="J848" t="s">
        <v>21</v>
      </c>
      <c r="K848" t="s">
        <v>22</v>
      </c>
      <c r="L848">
        <v>1532149200</v>
      </c>
      <c r="M848" s="12">
        <f t="shared" si="80"/>
        <v>43302.208333333328</v>
      </c>
      <c r="N848">
        <v>1535259600</v>
      </c>
      <c r="O848" s="12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t="s">
        <v>1727</v>
      </c>
      <c r="C849" s="6" t="s">
        <v>1728</v>
      </c>
      <c r="D849">
        <v>4700</v>
      </c>
      <c r="E849">
        <v>11174</v>
      </c>
      <c r="F849" s="7">
        <f t="shared" si="79"/>
        <v>2.38</v>
      </c>
      <c r="G849" t="s">
        <v>20</v>
      </c>
      <c r="H849">
        <v>110</v>
      </c>
      <c r="I849" s="9">
        <f t="shared" si="78"/>
        <v>5642</v>
      </c>
      <c r="J849" t="s">
        <v>21</v>
      </c>
      <c r="K849" t="s">
        <v>22</v>
      </c>
      <c r="L849">
        <v>1515304800</v>
      </c>
      <c r="M849" s="12">
        <f t="shared" si="80"/>
        <v>43107.25</v>
      </c>
      <c r="N849">
        <v>1515564000</v>
      </c>
      <c r="O849" s="12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t="s">
        <v>1729</v>
      </c>
      <c r="C850" s="6" t="s">
        <v>1730</v>
      </c>
      <c r="D850">
        <v>3200</v>
      </c>
      <c r="E850">
        <v>10831</v>
      </c>
      <c r="F850" s="7">
        <f t="shared" si="79"/>
        <v>3.38</v>
      </c>
      <c r="G850" t="s">
        <v>20</v>
      </c>
      <c r="H850">
        <v>172</v>
      </c>
      <c r="I850" s="9">
        <f t="shared" si="78"/>
        <v>5501.5</v>
      </c>
      <c r="J850" t="s">
        <v>21</v>
      </c>
      <c r="K850" t="s">
        <v>22</v>
      </c>
      <c r="L850">
        <v>1276318800</v>
      </c>
      <c r="M850" s="12">
        <f t="shared" si="80"/>
        <v>40341.208333333336</v>
      </c>
      <c r="N850">
        <v>1277096400</v>
      </c>
      <c r="O850" s="12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t="s">
        <v>1731</v>
      </c>
      <c r="C851" s="6" t="s">
        <v>1732</v>
      </c>
      <c r="D851">
        <v>6700</v>
      </c>
      <c r="E851">
        <v>8917</v>
      </c>
      <c r="F851" s="7">
        <f t="shared" si="79"/>
        <v>1.33</v>
      </c>
      <c r="G851" t="s">
        <v>20</v>
      </c>
      <c r="H851">
        <v>307</v>
      </c>
      <c r="I851" s="9">
        <f t="shared" si="78"/>
        <v>4612</v>
      </c>
      <c r="J851" t="s">
        <v>21</v>
      </c>
      <c r="K851" t="s">
        <v>22</v>
      </c>
      <c r="L851">
        <v>1328767200</v>
      </c>
      <c r="M851" s="12">
        <f t="shared" si="80"/>
        <v>40948.25</v>
      </c>
      <c r="N851">
        <v>1329026400</v>
      </c>
      <c r="O851" s="12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t="s">
        <v>1733</v>
      </c>
      <c r="C852" s="6" t="s">
        <v>1734</v>
      </c>
      <c r="D852">
        <v>100</v>
      </c>
      <c r="E852">
        <v>1</v>
      </c>
      <c r="F852" s="7">
        <f t="shared" si="79"/>
        <v>0.01</v>
      </c>
      <c r="G852" t="s">
        <v>14</v>
      </c>
      <c r="H852">
        <v>1</v>
      </c>
      <c r="I852" s="9">
        <f t="shared" si="78"/>
        <v>1</v>
      </c>
      <c r="J852" t="s">
        <v>21</v>
      </c>
      <c r="K852" t="s">
        <v>22</v>
      </c>
      <c r="L852">
        <v>1321682400</v>
      </c>
      <c r="M852" s="12">
        <f t="shared" si="80"/>
        <v>40866.25</v>
      </c>
      <c r="N852">
        <v>1322978400</v>
      </c>
      <c r="O852" s="12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x14ac:dyDescent="0.25">
      <c r="A853">
        <v>851</v>
      </c>
      <c r="B853" t="s">
        <v>1735</v>
      </c>
      <c r="C853" s="6" t="s">
        <v>1736</v>
      </c>
      <c r="D853">
        <v>6000</v>
      </c>
      <c r="E853">
        <v>12468</v>
      </c>
      <c r="F853" s="7">
        <f t="shared" si="79"/>
        <v>2.08</v>
      </c>
      <c r="G853" t="s">
        <v>20</v>
      </c>
      <c r="H853">
        <v>160</v>
      </c>
      <c r="I853" s="9">
        <f t="shared" si="78"/>
        <v>6314</v>
      </c>
      <c r="J853" t="s">
        <v>21</v>
      </c>
      <c r="K853" t="s">
        <v>22</v>
      </c>
      <c r="L853">
        <v>1335934800</v>
      </c>
      <c r="M853" s="12">
        <f t="shared" si="80"/>
        <v>41031.208333333336</v>
      </c>
      <c r="N853">
        <v>1338786000</v>
      </c>
      <c r="O853" s="12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t="s">
        <v>1737</v>
      </c>
      <c r="C854" s="6" t="s">
        <v>1738</v>
      </c>
      <c r="D854">
        <v>4900</v>
      </c>
      <c r="E854">
        <v>2505</v>
      </c>
      <c r="F854" s="7">
        <f t="shared" si="79"/>
        <v>0.51</v>
      </c>
      <c r="G854" t="s">
        <v>14</v>
      </c>
      <c r="H854">
        <v>31</v>
      </c>
      <c r="I854" s="9">
        <f t="shared" si="78"/>
        <v>1268</v>
      </c>
      <c r="J854" t="s">
        <v>21</v>
      </c>
      <c r="K854" t="s">
        <v>22</v>
      </c>
      <c r="L854">
        <v>1310792400</v>
      </c>
      <c r="M854" s="12">
        <f t="shared" si="80"/>
        <v>40740.208333333336</v>
      </c>
      <c r="N854">
        <v>1311656400</v>
      </c>
      <c r="O854" s="12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t="s">
        <v>1739</v>
      </c>
      <c r="C855" s="6" t="s">
        <v>1740</v>
      </c>
      <c r="D855">
        <v>17100</v>
      </c>
      <c r="E855">
        <v>111502</v>
      </c>
      <c r="F855" s="7">
        <f t="shared" si="79"/>
        <v>6.52</v>
      </c>
      <c r="G855" t="s">
        <v>20</v>
      </c>
      <c r="H855">
        <v>1467</v>
      </c>
      <c r="I855" s="9">
        <f t="shared" si="78"/>
        <v>56484.5</v>
      </c>
      <c r="J855" t="s">
        <v>15</v>
      </c>
      <c r="K855" t="s">
        <v>16</v>
      </c>
      <c r="L855">
        <v>1308546000</v>
      </c>
      <c r="M855" s="12">
        <f t="shared" si="80"/>
        <v>40714.208333333336</v>
      </c>
      <c r="N855">
        <v>1308978000</v>
      </c>
      <c r="O855" s="12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t="s">
        <v>1741</v>
      </c>
      <c r="C856" s="6" t="s">
        <v>1742</v>
      </c>
      <c r="D856">
        <v>171000</v>
      </c>
      <c r="E856">
        <v>194309</v>
      </c>
      <c r="F856" s="7">
        <f t="shared" si="79"/>
        <v>1.1399999999999999</v>
      </c>
      <c r="G856" t="s">
        <v>20</v>
      </c>
      <c r="H856">
        <v>2662</v>
      </c>
      <c r="I856" s="9">
        <f t="shared" si="78"/>
        <v>98485.5</v>
      </c>
      <c r="J856" t="s">
        <v>15</v>
      </c>
      <c r="K856" t="s">
        <v>16</v>
      </c>
      <c r="L856">
        <v>1574056800</v>
      </c>
      <c r="M856" s="12">
        <f t="shared" si="80"/>
        <v>43787.25</v>
      </c>
      <c r="N856">
        <v>1576389600</v>
      </c>
      <c r="O856" s="12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t="s">
        <v>1743</v>
      </c>
      <c r="C857" s="6" t="s">
        <v>1744</v>
      </c>
      <c r="D857">
        <v>23400</v>
      </c>
      <c r="E857">
        <v>23956</v>
      </c>
      <c r="F857" s="7">
        <f t="shared" si="79"/>
        <v>1.02</v>
      </c>
      <c r="G857" t="s">
        <v>20</v>
      </c>
      <c r="H857">
        <v>452</v>
      </c>
      <c r="I857" s="9">
        <f t="shared" si="78"/>
        <v>12204</v>
      </c>
      <c r="J857" t="s">
        <v>26</v>
      </c>
      <c r="K857" t="s">
        <v>27</v>
      </c>
      <c r="L857">
        <v>1308373200</v>
      </c>
      <c r="M857" s="12">
        <f t="shared" si="80"/>
        <v>40712.208333333336</v>
      </c>
      <c r="N857">
        <v>1311051600</v>
      </c>
      <c r="O857" s="12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t="s">
        <v>1599</v>
      </c>
      <c r="C858" s="6" t="s">
        <v>1745</v>
      </c>
      <c r="D858">
        <v>2400</v>
      </c>
      <c r="E858">
        <v>8558</v>
      </c>
      <c r="F858" s="7">
        <f t="shared" si="79"/>
        <v>3.57</v>
      </c>
      <c r="G858" t="s">
        <v>20</v>
      </c>
      <c r="H858">
        <v>158</v>
      </c>
      <c r="I858" s="9">
        <f t="shared" si="78"/>
        <v>4358</v>
      </c>
      <c r="J858" t="s">
        <v>21</v>
      </c>
      <c r="K858" t="s">
        <v>22</v>
      </c>
      <c r="L858">
        <v>1335243600</v>
      </c>
      <c r="M858" s="12">
        <f t="shared" si="80"/>
        <v>41023.208333333336</v>
      </c>
      <c r="N858">
        <v>1336712400</v>
      </c>
      <c r="O858" s="12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x14ac:dyDescent="0.25">
      <c r="A859">
        <v>857</v>
      </c>
      <c r="B859" t="s">
        <v>1746</v>
      </c>
      <c r="C859" s="6" t="s">
        <v>1747</v>
      </c>
      <c r="D859">
        <v>5300</v>
      </c>
      <c r="E859">
        <v>7413</v>
      </c>
      <c r="F859" s="7">
        <f t="shared" si="79"/>
        <v>1.4</v>
      </c>
      <c r="G859" t="s">
        <v>20</v>
      </c>
      <c r="H859">
        <v>225</v>
      </c>
      <c r="I859" s="9">
        <f t="shared" si="78"/>
        <v>3819</v>
      </c>
      <c r="J859" t="s">
        <v>98</v>
      </c>
      <c r="K859" t="s">
        <v>99</v>
      </c>
      <c r="L859">
        <v>1328421600</v>
      </c>
      <c r="M859" s="12">
        <f t="shared" si="80"/>
        <v>40944.25</v>
      </c>
      <c r="N859">
        <v>1330408800</v>
      </c>
      <c r="O859" s="12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x14ac:dyDescent="0.25">
      <c r="A860">
        <v>858</v>
      </c>
      <c r="B860" t="s">
        <v>1748</v>
      </c>
      <c r="C860" s="6" t="s">
        <v>1749</v>
      </c>
      <c r="D860">
        <v>4000</v>
      </c>
      <c r="E860">
        <v>2778</v>
      </c>
      <c r="F860" s="7">
        <f t="shared" si="79"/>
        <v>0.69</v>
      </c>
      <c r="G860" t="s">
        <v>14</v>
      </c>
      <c r="H860">
        <v>35</v>
      </c>
      <c r="I860" s="9">
        <f t="shared" si="78"/>
        <v>1406.5</v>
      </c>
      <c r="J860" t="s">
        <v>21</v>
      </c>
      <c r="K860" t="s">
        <v>22</v>
      </c>
      <c r="L860">
        <v>1524286800</v>
      </c>
      <c r="M860" s="12">
        <f t="shared" si="80"/>
        <v>43211.208333333328</v>
      </c>
      <c r="N860">
        <v>1524891600</v>
      </c>
      <c r="O860" s="12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x14ac:dyDescent="0.25">
      <c r="A861">
        <v>859</v>
      </c>
      <c r="B861" t="s">
        <v>1750</v>
      </c>
      <c r="C861" s="6" t="s">
        <v>1751</v>
      </c>
      <c r="D861">
        <v>7300</v>
      </c>
      <c r="E861">
        <v>2594</v>
      </c>
      <c r="F861" s="7">
        <f t="shared" si="79"/>
        <v>0.36</v>
      </c>
      <c r="G861" t="s">
        <v>14</v>
      </c>
      <c r="H861">
        <v>63</v>
      </c>
      <c r="I861" s="9">
        <f t="shared" si="78"/>
        <v>1328.5</v>
      </c>
      <c r="J861" t="s">
        <v>21</v>
      </c>
      <c r="K861" t="s">
        <v>22</v>
      </c>
      <c r="L861">
        <v>1362117600</v>
      </c>
      <c r="M861" s="12">
        <f t="shared" si="80"/>
        <v>41334.25</v>
      </c>
      <c r="N861">
        <v>1363669200</v>
      </c>
      <c r="O861" s="12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x14ac:dyDescent="0.25">
      <c r="A862">
        <v>860</v>
      </c>
      <c r="B862" t="s">
        <v>1752</v>
      </c>
      <c r="C862" s="6" t="s">
        <v>1753</v>
      </c>
      <c r="D862">
        <v>2000</v>
      </c>
      <c r="E862">
        <v>5033</v>
      </c>
      <c r="F862" s="7">
        <f t="shared" si="79"/>
        <v>2.52</v>
      </c>
      <c r="G862" t="s">
        <v>20</v>
      </c>
      <c r="H862">
        <v>65</v>
      </c>
      <c r="I862" s="9">
        <f t="shared" si="78"/>
        <v>2549</v>
      </c>
      <c r="J862" t="s">
        <v>21</v>
      </c>
      <c r="K862" t="s">
        <v>22</v>
      </c>
      <c r="L862">
        <v>1550556000</v>
      </c>
      <c r="M862" s="12">
        <f t="shared" si="80"/>
        <v>43515.25</v>
      </c>
      <c r="N862">
        <v>1551420000</v>
      </c>
      <c r="O862" s="12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t="s">
        <v>1754</v>
      </c>
      <c r="C863" s="6" t="s">
        <v>1755</v>
      </c>
      <c r="D863">
        <v>8800</v>
      </c>
      <c r="E863">
        <v>9317</v>
      </c>
      <c r="F863" s="7">
        <f t="shared" si="79"/>
        <v>1.06</v>
      </c>
      <c r="G863" t="s">
        <v>20</v>
      </c>
      <c r="H863">
        <v>163</v>
      </c>
      <c r="I863" s="9">
        <f t="shared" si="78"/>
        <v>4740</v>
      </c>
      <c r="J863" t="s">
        <v>21</v>
      </c>
      <c r="K863" t="s">
        <v>22</v>
      </c>
      <c r="L863">
        <v>1269147600</v>
      </c>
      <c r="M863" s="12">
        <f t="shared" si="80"/>
        <v>40258.208333333336</v>
      </c>
      <c r="N863">
        <v>1269838800</v>
      </c>
      <c r="O863" s="12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t="s">
        <v>1756</v>
      </c>
      <c r="C864" s="6" t="s">
        <v>1757</v>
      </c>
      <c r="D864">
        <v>3500</v>
      </c>
      <c r="E864">
        <v>6560</v>
      </c>
      <c r="F864" s="7">
        <f t="shared" si="79"/>
        <v>1.87</v>
      </c>
      <c r="G864" t="s">
        <v>20</v>
      </c>
      <c r="H864">
        <v>85</v>
      </c>
      <c r="I864" s="9">
        <f t="shared" si="78"/>
        <v>3322.5</v>
      </c>
      <c r="J864" t="s">
        <v>21</v>
      </c>
      <c r="K864" t="s">
        <v>22</v>
      </c>
      <c r="L864">
        <v>1312174800</v>
      </c>
      <c r="M864" s="12">
        <f t="shared" si="80"/>
        <v>40756.208333333336</v>
      </c>
      <c r="N864">
        <v>1312520400</v>
      </c>
      <c r="O864" s="12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t="s">
        <v>1758</v>
      </c>
      <c r="C865" s="6" t="s">
        <v>1759</v>
      </c>
      <c r="D865">
        <v>1400</v>
      </c>
      <c r="E865">
        <v>5415</v>
      </c>
      <c r="F865" s="7">
        <f t="shared" si="79"/>
        <v>3.87</v>
      </c>
      <c r="G865" t="s">
        <v>20</v>
      </c>
      <c r="H865">
        <v>217</v>
      </c>
      <c r="I865" s="9">
        <f t="shared" si="78"/>
        <v>2816</v>
      </c>
      <c r="J865" t="s">
        <v>21</v>
      </c>
      <c r="K865" t="s">
        <v>22</v>
      </c>
      <c r="L865">
        <v>1434517200</v>
      </c>
      <c r="M865" s="12">
        <f t="shared" si="80"/>
        <v>42172.208333333328</v>
      </c>
      <c r="N865">
        <v>1436504400</v>
      </c>
      <c r="O865" s="12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t="s">
        <v>1760</v>
      </c>
      <c r="C866" s="6" t="s">
        <v>1761</v>
      </c>
      <c r="D866">
        <v>4200</v>
      </c>
      <c r="E866">
        <v>14577</v>
      </c>
      <c r="F866" s="7">
        <f t="shared" si="79"/>
        <v>3.47</v>
      </c>
      <c r="G866" t="s">
        <v>20</v>
      </c>
      <c r="H866">
        <v>150</v>
      </c>
      <c r="I866" s="9">
        <f t="shared" si="78"/>
        <v>7363.5</v>
      </c>
      <c r="J866" t="s">
        <v>21</v>
      </c>
      <c r="K866" t="s">
        <v>22</v>
      </c>
      <c r="L866">
        <v>1471582800</v>
      </c>
      <c r="M866" s="12">
        <f t="shared" si="80"/>
        <v>42601.208333333328</v>
      </c>
      <c r="N866">
        <v>1472014800</v>
      </c>
      <c r="O866" s="12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t="s">
        <v>1762</v>
      </c>
      <c r="C867" s="6" t="s">
        <v>1763</v>
      </c>
      <c r="D867">
        <v>81000</v>
      </c>
      <c r="E867">
        <v>150515</v>
      </c>
      <c r="F867" s="7">
        <f t="shared" si="79"/>
        <v>1.86</v>
      </c>
      <c r="G867" t="s">
        <v>20</v>
      </c>
      <c r="H867">
        <v>3272</v>
      </c>
      <c r="I867" s="9">
        <f t="shared" si="78"/>
        <v>76893.5</v>
      </c>
      <c r="J867" t="s">
        <v>21</v>
      </c>
      <c r="K867" t="s">
        <v>22</v>
      </c>
      <c r="L867">
        <v>1410757200</v>
      </c>
      <c r="M867" s="12">
        <f t="shared" si="80"/>
        <v>41897.208333333336</v>
      </c>
      <c r="N867">
        <v>1411534800</v>
      </c>
      <c r="O867" s="12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t="s">
        <v>1764</v>
      </c>
      <c r="C868" s="6" t="s">
        <v>1765</v>
      </c>
      <c r="D868">
        <v>182800</v>
      </c>
      <c r="E868">
        <v>79045</v>
      </c>
      <c r="F868" s="7">
        <f t="shared" si="79"/>
        <v>0.43</v>
      </c>
      <c r="G868" t="s">
        <v>74</v>
      </c>
      <c r="H868">
        <v>898</v>
      </c>
      <c r="I868" s="9">
        <f t="shared" si="78"/>
        <v>39971.5</v>
      </c>
      <c r="J868" t="s">
        <v>21</v>
      </c>
      <c r="K868" t="s">
        <v>22</v>
      </c>
      <c r="L868">
        <v>1304830800</v>
      </c>
      <c r="M868" s="12">
        <f t="shared" si="80"/>
        <v>40671.208333333336</v>
      </c>
      <c r="N868">
        <v>1304917200</v>
      </c>
      <c r="O868" s="12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x14ac:dyDescent="0.25">
      <c r="A869">
        <v>867</v>
      </c>
      <c r="B869" t="s">
        <v>1766</v>
      </c>
      <c r="C869" s="6" t="s">
        <v>1767</v>
      </c>
      <c r="D869">
        <v>4800</v>
      </c>
      <c r="E869">
        <v>7797</v>
      </c>
      <c r="F869" s="7">
        <f t="shared" si="79"/>
        <v>1.62</v>
      </c>
      <c r="G869" t="s">
        <v>20</v>
      </c>
      <c r="H869">
        <v>300</v>
      </c>
      <c r="I869" s="9">
        <f t="shared" si="78"/>
        <v>4048.5</v>
      </c>
      <c r="J869" t="s">
        <v>21</v>
      </c>
      <c r="K869" t="s">
        <v>22</v>
      </c>
      <c r="L869">
        <v>1539061200</v>
      </c>
      <c r="M869" s="12">
        <f t="shared" si="80"/>
        <v>43382.208333333328</v>
      </c>
      <c r="N869">
        <v>1539579600</v>
      </c>
      <c r="O869" s="12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t="s">
        <v>1768</v>
      </c>
      <c r="C870" s="6" t="s">
        <v>1769</v>
      </c>
      <c r="D870">
        <v>7000</v>
      </c>
      <c r="E870">
        <v>12939</v>
      </c>
      <c r="F870" s="7">
        <f t="shared" si="79"/>
        <v>1.85</v>
      </c>
      <c r="G870" t="s">
        <v>20</v>
      </c>
      <c r="H870">
        <v>126</v>
      </c>
      <c r="I870" s="9">
        <f t="shared" si="78"/>
        <v>6532.5</v>
      </c>
      <c r="J870" t="s">
        <v>21</v>
      </c>
      <c r="K870" t="s">
        <v>22</v>
      </c>
      <c r="L870">
        <v>1381554000</v>
      </c>
      <c r="M870" s="12">
        <f t="shared" si="80"/>
        <v>41559.208333333336</v>
      </c>
      <c r="N870">
        <v>1382504400</v>
      </c>
      <c r="O870" s="12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t="s">
        <v>1770</v>
      </c>
      <c r="C871" s="6" t="s">
        <v>1771</v>
      </c>
      <c r="D871">
        <v>161900</v>
      </c>
      <c r="E871">
        <v>38376</v>
      </c>
      <c r="F871" s="7">
        <f t="shared" si="79"/>
        <v>0.24</v>
      </c>
      <c r="G871" t="s">
        <v>14</v>
      </c>
      <c r="H871">
        <v>526</v>
      </c>
      <c r="I871" s="9">
        <f t="shared" si="78"/>
        <v>19451</v>
      </c>
      <c r="J871" t="s">
        <v>21</v>
      </c>
      <c r="K871" t="s">
        <v>22</v>
      </c>
      <c r="L871">
        <v>1277096400</v>
      </c>
      <c r="M871" s="12">
        <f t="shared" si="80"/>
        <v>40350.208333333336</v>
      </c>
      <c r="N871">
        <v>1278306000</v>
      </c>
      <c r="O871" s="12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t="s">
        <v>1772</v>
      </c>
      <c r="C872" s="6" t="s">
        <v>1773</v>
      </c>
      <c r="D872">
        <v>7700</v>
      </c>
      <c r="E872">
        <v>6920</v>
      </c>
      <c r="F872" s="7">
        <f t="shared" si="79"/>
        <v>0.9</v>
      </c>
      <c r="G872" t="s">
        <v>14</v>
      </c>
      <c r="H872">
        <v>121</v>
      </c>
      <c r="I872" s="9">
        <f t="shared" si="78"/>
        <v>3520.5</v>
      </c>
      <c r="J872" t="s">
        <v>21</v>
      </c>
      <c r="K872" t="s">
        <v>22</v>
      </c>
      <c r="L872">
        <v>1440392400</v>
      </c>
      <c r="M872" s="12">
        <f t="shared" si="80"/>
        <v>42240.208333333328</v>
      </c>
      <c r="N872">
        <v>1442552400</v>
      </c>
      <c r="O872" s="12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x14ac:dyDescent="0.25">
      <c r="A873">
        <v>871</v>
      </c>
      <c r="B873" t="s">
        <v>1774</v>
      </c>
      <c r="C873" s="6" t="s">
        <v>1775</v>
      </c>
      <c r="D873">
        <v>71500</v>
      </c>
      <c r="E873">
        <v>194912</v>
      </c>
      <c r="F873" s="7">
        <f t="shared" si="79"/>
        <v>2.73</v>
      </c>
      <c r="G873" t="s">
        <v>20</v>
      </c>
      <c r="H873">
        <v>2320</v>
      </c>
      <c r="I873" s="9">
        <f t="shared" si="78"/>
        <v>98616</v>
      </c>
      <c r="J873" t="s">
        <v>21</v>
      </c>
      <c r="K873" t="s">
        <v>22</v>
      </c>
      <c r="L873">
        <v>1509512400</v>
      </c>
      <c r="M873" s="12">
        <f t="shared" si="80"/>
        <v>43040.208333333328</v>
      </c>
      <c r="N873">
        <v>1511071200</v>
      </c>
      <c r="O873" s="12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t="s">
        <v>1776</v>
      </c>
      <c r="C874" s="6" t="s">
        <v>1777</v>
      </c>
      <c r="D874">
        <v>4700</v>
      </c>
      <c r="E874">
        <v>7992</v>
      </c>
      <c r="F874" s="7">
        <f t="shared" si="79"/>
        <v>1.7</v>
      </c>
      <c r="G874" t="s">
        <v>20</v>
      </c>
      <c r="H874">
        <v>81</v>
      </c>
      <c r="I874" s="9">
        <f t="shared" si="78"/>
        <v>4036.5</v>
      </c>
      <c r="J874" t="s">
        <v>26</v>
      </c>
      <c r="K874" t="s">
        <v>27</v>
      </c>
      <c r="L874">
        <v>1535950800</v>
      </c>
      <c r="M874" s="12">
        <f t="shared" si="80"/>
        <v>43346.208333333328</v>
      </c>
      <c r="N874">
        <v>1536382800</v>
      </c>
      <c r="O874" s="12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t="s">
        <v>1778</v>
      </c>
      <c r="C875" s="6" t="s">
        <v>1779</v>
      </c>
      <c r="D875">
        <v>42100</v>
      </c>
      <c r="E875">
        <v>79268</v>
      </c>
      <c r="F875" s="7">
        <f t="shared" si="79"/>
        <v>1.88</v>
      </c>
      <c r="G875" t="s">
        <v>20</v>
      </c>
      <c r="H875">
        <v>1887</v>
      </c>
      <c r="I875" s="9">
        <f t="shared" si="78"/>
        <v>40577.5</v>
      </c>
      <c r="J875" t="s">
        <v>21</v>
      </c>
      <c r="K875" t="s">
        <v>22</v>
      </c>
      <c r="L875">
        <v>1389160800</v>
      </c>
      <c r="M875" s="12">
        <f t="shared" si="80"/>
        <v>41647.25</v>
      </c>
      <c r="N875">
        <v>1389592800</v>
      </c>
      <c r="O875" s="12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t="s">
        <v>1780</v>
      </c>
      <c r="C876" s="6" t="s">
        <v>1781</v>
      </c>
      <c r="D876">
        <v>40200</v>
      </c>
      <c r="E876">
        <v>139468</v>
      </c>
      <c r="F876" s="7">
        <f t="shared" si="79"/>
        <v>3.47</v>
      </c>
      <c r="G876" t="s">
        <v>20</v>
      </c>
      <c r="H876">
        <v>4358</v>
      </c>
      <c r="I876" s="9">
        <f t="shared" si="78"/>
        <v>71913</v>
      </c>
      <c r="J876" t="s">
        <v>21</v>
      </c>
      <c r="K876" t="s">
        <v>22</v>
      </c>
      <c r="L876">
        <v>1271998800</v>
      </c>
      <c r="M876" s="12">
        <f t="shared" si="80"/>
        <v>40291.208333333336</v>
      </c>
      <c r="N876">
        <v>1275282000</v>
      </c>
      <c r="O876" s="12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t="s">
        <v>1782</v>
      </c>
      <c r="C877" s="6" t="s">
        <v>1783</v>
      </c>
      <c r="D877">
        <v>7900</v>
      </c>
      <c r="E877">
        <v>5465</v>
      </c>
      <c r="F877" s="7">
        <f t="shared" si="79"/>
        <v>0.69</v>
      </c>
      <c r="G877" t="s">
        <v>14</v>
      </c>
      <c r="H877">
        <v>67</v>
      </c>
      <c r="I877" s="9">
        <f t="shared" si="78"/>
        <v>2766</v>
      </c>
      <c r="J877" t="s">
        <v>21</v>
      </c>
      <c r="K877" t="s">
        <v>22</v>
      </c>
      <c r="L877">
        <v>1294898400</v>
      </c>
      <c r="M877" s="12">
        <f t="shared" si="80"/>
        <v>40556.25</v>
      </c>
      <c r="N877">
        <v>1294984800</v>
      </c>
      <c r="O877" s="12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x14ac:dyDescent="0.25">
      <c r="A878">
        <v>876</v>
      </c>
      <c r="B878" t="s">
        <v>1784</v>
      </c>
      <c r="C878" s="6" t="s">
        <v>1785</v>
      </c>
      <c r="D878">
        <v>8300</v>
      </c>
      <c r="E878">
        <v>2111</v>
      </c>
      <c r="F878" s="7">
        <f t="shared" si="79"/>
        <v>0.25</v>
      </c>
      <c r="G878" t="s">
        <v>14</v>
      </c>
      <c r="H878">
        <v>57</v>
      </c>
      <c r="I878" s="9">
        <f t="shared" si="78"/>
        <v>1084</v>
      </c>
      <c r="J878" t="s">
        <v>15</v>
      </c>
      <c r="K878" t="s">
        <v>16</v>
      </c>
      <c r="L878">
        <v>1559970000</v>
      </c>
      <c r="M878" s="12">
        <f t="shared" si="80"/>
        <v>43624.208333333328</v>
      </c>
      <c r="N878">
        <v>1562043600</v>
      </c>
      <c r="O878" s="12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t="s">
        <v>1786</v>
      </c>
      <c r="C879" s="6" t="s">
        <v>1787</v>
      </c>
      <c r="D879">
        <v>163600</v>
      </c>
      <c r="E879">
        <v>126628</v>
      </c>
      <c r="F879" s="7">
        <f t="shared" si="79"/>
        <v>0.77</v>
      </c>
      <c r="G879" t="s">
        <v>14</v>
      </c>
      <c r="H879">
        <v>1229</v>
      </c>
      <c r="I879" s="9">
        <f t="shared" si="78"/>
        <v>63928.5</v>
      </c>
      <c r="J879" t="s">
        <v>21</v>
      </c>
      <c r="K879" t="s">
        <v>22</v>
      </c>
      <c r="L879">
        <v>1469509200</v>
      </c>
      <c r="M879" s="12">
        <f t="shared" si="80"/>
        <v>42577.208333333328</v>
      </c>
      <c r="N879">
        <v>1469595600</v>
      </c>
      <c r="O879" s="12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t="s">
        <v>1788</v>
      </c>
      <c r="C880" s="6" t="s">
        <v>1789</v>
      </c>
      <c r="D880">
        <v>2700</v>
      </c>
      <c r="E880">
        <v>1012</v>
      </c>
      <c r="F880" s="7">
        <f t="shared" si="79"/>
        <v>0.37</v>
      </c>
      <c r="G880" t="s">
        <v>14</v>
      </c>
      <c r="H880">
        <v>12</v>
      </c>
      <c r="I880" s="9">
        <f t="shared" si="78"/>
        <v>512</v>
      </c>
      <c r="J880" t="s">
        <v>107</v>
      </c>
      <c r="K880" t="s">
        <v>108</v>
      </c>
      <c r="L880">
        <v>1579068000</v>
      </c>
      <c r="M880" s="12">
        <f t="shared" si="80"/>
        <v>43845.25</v>
      </c>
      <c r="N880">
        <v>1581141600</v>
      </c>
      <c r="O880" s="12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t="s">
        <v>1790</v>
      </c>
      <c r="C881" s="6" t="s">
        <v>1791</v>
      </c>
      <c r="D881">
        <v>1000</v>
      </c>
      <c r="E881">
        <v>5438</v>
      </c>
      <c r="F881" s="7">
        <f t="shared" si="79"/>
        <v>5.44</v>
      </c>
      <c r="G881" t="s">
        <v>20</v>
      </c>
      <c r="H881">
        <v>53</v>
      </c>
      <c r="I881" s="9">
        <f t="shared" si="78"/>
        <v>2745.5</v>
      </c>
      <c r="J881" t="s">
        <v>21</v>
      </c>
      <c r="K881" t="s">
        <v>22</v>
      </c>
      <c r="L881">
        <v>1487743200</v>
      </c>
      <c r="M881" s="12">
        <f t="shared" si="80"/>
        <v>42788.25</v>
      </c>
      <c r="N881">
        <v>1488520800</v>
      </c>
      <c r="O881" s="12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t="s">
        <v>1792</v>
      </c>
      <c r="C882" s="6" t="s">
        <v>1793</v>
      </c>
      <c r="D882">
        <v>84500</v>
      </c>
      <c r="E882">
        <v>193101</v>
      </c>
      <c r="F882" s="7">
        <f t="shared" si="79"/>
        <v>2.29</v>
      </c>
      <c r="G882" t="s">
        <v>20</v>
      </c>
      <c r="H882">
        <v>2414</v>
      </c>
      <c r="I882" s="9">
        <f t="shared" si="78"/>
        <v>97757.5</v>
      </c>
      <c r="J882" t="s">
        <v>21</v>
      </c>
      <c r="K882" t="s">
        <v>22</v>
      </c>
      <c r="L882">
        <v>1563685200</v>
      </c>
      <c r="M882" s="12">
        <f t="shared" si="80"/>
        <v>43667.208333333328</v>
      </c>
      <c r="N882">
        <v>1563858000</v>
      </c>
      <c r="O882" s="12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t="s">
        <v>1794</v>
      </c>
      <c r="C883" s="6" t="s">
        <v>1795</v>
      </c>
      <c r="D883">
        <v>81300</v>
      </c>
      <c r="E883">
        <v>31665</v>
      </c>
      <c r="F883" s="7">
        <f t="shared" si="79"/>
        <v>0.39</v>
      </c>
      <c r="G883" t="s">
        <v>14</v>
      </c>
      <c r="H883">
        <v>452</v>
      </c>
      <c r="I883" s="9">
        <f t="shared" si="78"/>
        <v>16058.5</v>
      </c>
      <c r="J883" t="s">
        <v>21</v>
      </c>
      <c r="K883" t="s">
        <v>22</v>
      </c>
      <c r="L883">
        <v>1436418000</v>
      </c>
      <c r="M883" s="12">
        <f t="shared" si="80"/>
        <v>42194.208333333328</v>
      </c>
      <c r="N883">
        <v>1438923600</v>
      </c>
      <c r="O883" s="12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t="s">
        <v>1796</v>
      </c>
      <c r="C884" s="6" t="s">
        <v>1797</v>
      </c>
      <c r="D884">
        <v>800</v>
      </c>
      <c r="E884">
        <v>2960</v>
      </c>
      <c r="F884" s="7">
        <f t="shared" si="79"/>
        <v>3.7</v>
      </c>
      <c r="G884" t="s">
        <v>20</v>
      </c>
      <c r="H884">
        <v>80</v>
      </c>
      <c r="I884" s="9">
        <f t="shared" si="78"/>
        <v>1520</v>
      </c>
      <c r="J884" t="s">
        <v>21</v>
      </c>
      <c r="K884" t="s">
        <v>22</v>
      </c>
      <c r="L884">
        <v>1421820000</v>
      </c>
      <c r="M884" s="12">
        <f t="shared" si="80"/>
        <v>42025.25</v>
      </c>
      <c r="N884">
        <v>1422165600</v>
      </c>
      <c r="O884" s="12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x14ac:dyDescent="0.25">
      <c r="A885">
        <v>883</v>
      </c>
      <c r="B885" t="s">
        <v>1798</v>
      </c>
      <c r="C885" s="6" t="s">
        <v>1799</v>
      </c>
      <c r="D885">
        <v>3400</v>
      </c>
      <c r="E885">
        <v>8089</v>
      </c>
      <c r="F885" s="7">
        <f t="shared" si="79"/>
        <v>2.38</v>
      </c>
      <c r="G885" t="s">
        <v>20</v>
      </c>
      <c r="H885">
        <v>193</v>
      </c>
      <c r="I885" s="9">
        <f t="shared" si="78"/>
        <v>4141</v>
      </c>
      <c r="J885" t="s">
        <v>21</v>
      </c>
      <c r="K885" t="s">
        <v>22</v>
      </c>
      <c r="L885">
        <v>1274763600</v>
      </c>
      <c r="M885" s="12">
        <f t="shared" si="80"/>
        <v>40323.208333333336</v>
      </c>
      <c r="N885">
        <v>1277874000</v>
      </c>
      <c r="O885" s="12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t="s">
        <v>1800</v>
      </c>
      <c r="C886" s="6" t="s">
        <v>1801</v>
      </c>
      <c r="D886">
        <v>170800</v>
      </c>
      <c r="E886">
        <v>109374</v>
      </c>
      <c r="F886" s="7">
        <f t="shared" si="79"/>
        <v>0.64</v>
      </c>
      <c r="G886" t="s">
        <v>14</v>
      </c>
      <c r="H886">
        <v>1886</v>
      </c>
      <c r="I886" s="9">
        <f t="shared" si="78"/>
        <v>55630</v>
      </c>
      <c r="J886" t="s">
        <v>21</v>
      </c>
      <c r="K886" t="s">
        <v>22</v>
      </c>
      <c r="L886">
        <v>1399179600</v>
      </c>
      <c r="M886" s="12">
        <f t="shared" si="80"/>
        <v>41763.208333333336</v>
      </c>
      <c r="N886">
        <v>1399352400</v>
      </c>
      <c r="O886" s="12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t="s">
        <v>1802</v>
      </c>
      <c r="C887" s="6" t="s">
        <v>1803</v>
      </c>
      <c r="D887">
        <v>1800</v>
      </c>
      <c r="E887">
        <v>2129</v>
      </c>
      <c r="F887" s="7">
        <f t="shared" si="79"/>
        <v>1.18</v>
      </c>
      <c r="G887" t="s">
        <v>20</v>
      </c>
      <c r="H887">
        <v>52</v>
      </c>
      <c r="I887" s="9">
        <f t="shared" si="78"/>
        <v>1090.5</v>
      </c>
      <c r="J887" t="s">
        <v>21</v>
      </c>
      <c r="K887" t="s">
        <v>22</v>
      </c>
      <c r="L887">
        <v>1275800400</v>
      </c>
      <c r="M887" s="12">
        <f t="shared" si="80"/>
        <v>40335.208333333336</v>
      </c>
      <c r="N887">
        <v>1279083600</v>
      </c>
      <c r="O887" s="12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t="s">
        <v>1804</v>
      </c>
      <c r="C888" s="6" t="s">
        <v>1805</v>
      </c>
      <c r="D888">
        <v>150600</v>
      </c>
      <c r="E888">
        <v>127745</v>
      </c>
      <c r="F888" s="7">
        <f t="shared" si="79"/>
        <v>0.85</v>
      </c>
      <c r="G888" t="s">
        <v>14</v>
      </c>
      <c r="H888">
        <v>1825</v>
      </c>
      <c r="I888" s="9">
        <f t="shared" si="78"/>
        <v>64785</v>
      </c>
      <c r="J888" t="s">
        <v>21</v>
      </c>
      <c r="K888" t="s">
        <v>22</v>
      </c>
      <c r="L888">
        <v>1282798800</v>
      </c>
      <c r="M888" s="12">
        <f t="shared" si="80"/>
        <v>40416.208333333336</v>
      </c>
      <c r="N888">
        <v>1284354000</v>
      </c>
      <c r="O888" s="12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x14ac:dyDescent="0.25">
      <c r="A889">
        <v>887</v>
      </c>
      <c r="B889" t="s">
        <v>1806</v>
      </c>
      <c r="C889" s="6" t="s">
        <v>1807</v>
      </c>
      <c r="D889">
        <v>7800</v>
      </c>
      <c r="E889">
        <v>2289</v>
      </c>
      <c r="F889" s="7">
        <f t="shared" si="79"/>
        <v>0.28999999999999998</v>
      </c>
      <c r="G889" t="s">
        <v>14</v>
      </c>
      <c r="H889">
        <v>31</v>
      </c>
      <c r="I889" s="9">
        <f t="shared" si="78"/>
        <v>1160</v>
      </c>
      <c r="J889" t="s">
        <v>21</v>
      </c>
      <c r="K889" t="s">
        <v>22</v>
      </c>
      <c r="L889">
        <v>1437109200</v>
      </c>
      <c r="M889" s="12">
        <f t="shared" si="80"/>
        <v>42202.208333333328</v>
      </c>
      <c r="N889">
        <v>1441170000</v>
      </c>
      <c r="O889" s="12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x14ac:dyDescent="0.25">
      <c r="A890">
        <v>888</v>
      </c>
      <c r="B890" t="s">
        <v>1808</v>
      </c>
      <c r="C890" s="6" t="s">
        <v>1809</v>
      </c>
      <c r="D890">
        <v>5800</v>
      </c>
      <c r="E890">
        <v>12174</v>
      </c>
      <c r="F890" s="7">
        <f t="shared" si="79"/>
        <v>2.1</v>
      </c>
      <c r="G890" t="s">
        <v>20</v>
      </c>
      <c r="H890">
        <v>290</v>
      </c>
      <c r="I890" s="9">
        <f t="shared" ref="I890:I953" si="84">AVERAGE(H890,E890)</f>
        <v>6232</v>
      </c>
      <c r="J890" t="s">
        <v>21</v>
      </c>
      <c r="K890" t="s">
        <v>22</v>
      </c>
      <c r="L890">
        <v>1491886800</v>
      </c>
      <c r="M890" s="12">
        <f t="shared" si="80"/>
        <v>42836.208333333328</v>
      </c>
      <c r="N890">
        <v>1493528400</v>
      </c>
      <c r="O890" s="12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t="s">
        <v>1810</v>
      </c>
      <c r="C891" s="6" t="s">
        <v>1811</v>
      </c>
      <c r="D891">
        <v>5600</v>
      </c>
      <c r="E891">
        <v>9508</v>
      </c>
      <c r="F891" s="7">
        <f t="shared" si="79"/>
        <v>1.7</v>
      </c>
      <c r="G891" t="s">
        <v>20</v>
      </c>
      <c r="H891">
        <v>122</v>
      </c>
      <c r="I891" s="9">
        <f t="shared" si="84"/>
        <v>4815</v>
      </c>
      <c r="J891" t="s">
        <v>21</v>
      </c>
      <c r="K891" t="s">
        <v>22</v>
      </c>
      <c r="L891">
        <v>1394600400</v>
      </c>
      <c r="M891" s="12">
        <f t="shared" si="80"/>
        <v>41710.208333333336</v>
      </c>
      <c r="N891">
        <v>1395205200</v>
      </c>
      <c r="O891" s="12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t="s">
        <v>1812</v>
      </c>
      <c r="C892" s="6" t="s">
        <v>1813</v>
      </c>
      <c r="D892">
        <v>134400</v>
      </c>
      <c r="E892">
        <v>155849</v>
      </c>
      <c r="F892" s="7">
        <f t="shared" si="79"/>
        <v>1.1599999999999999</v>
      </c>
      <c r="G892" t="s">
        <v>20</v>
      </c>
      <c r="H892">
        <v>1470</v>
      </c>
      <c r="I892" s="9">
        <f t="shared" si="84"/>
        <v>78659.5</v>
      </c>
      <c r="J892" t="s">
        <v>21</v>
      </c>
      <c r="K892" t="s">
        <v>22</v>
      </c>
      <c r="L892">
        <v>1561352400</v>
      </c>
      <c r="M892" s="12">
        <f t="shared" si="80"/>
        <v>43640.208333333328</v>
      </c>
      <c r="N892">
        <v>1561438800</v>
      </c>
      <c r="O892" s="12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x14ac:dyDescent="0.25">
      <c r="A893">
        <v>891</v>
      </c>
      <c r="B893" t="s">
        <v>1814</v>
      </c>
      <c r="C893" s="6" t="s">
        <v>1815</v>
      </c>
      <c r="D893">
        <v>3000</v>
      </c>
      <c r="E893">
        <v>7758</v>
      </c>
      <c r="F893" s="7">
        <f t="shared" si="79"/>
        <v>2.59</v>
      </c>
      <c r="G893" t="s">
        <v>20</v>
      </c>
      <c r="H893">
        <v>165</v>
      </c>
      <c r="I893" s="9">
        <f t="shared" si="84"/>
        <v>3961.5</v>
      </c>
      <c r="J893" t="s">
        <v>15</v>
      </c>
      <c r="K893" t="s">
        <v>16</v>
      </c>
      <c r="L893">
        <v>1322892000</v>
      </c>
      <c r="M893" s="12">
        <f t="shared" si="80"/>
        <v>40880.25</v>
      </c>
      <c r="N893">
        <v>1326693600</v>
      </c>
      <c r="O893" s="12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t="s">
        <v>1816</v>
      </c>
      <c r="C894" s="6" t="s">
        <v>1817</v>
      </c>
      <c r="D894">
        <v>6000</v>
      </c>
      <c r="E894">
        <v>13835</v>
      </c>
      <c r="F894" s="7">
        <f t="shared" si="79"/>
        <v>2.31</v>
      </c>
      <c r="G894" t="s">
        <v>20</v>
      </c>
      <c r="H894">
        <v>182</v>
      </c>
      <c r="I894" s="9">
        <f t="shared" si="84"/>
        <v>7008.5</v>
      </c>
      <c r="J894" t="s">
        <v>21</v>
      </c>
      <c r="K894" t="s">
        <v>22</v>
      </c>
      <c r="L894">
        <v>1274418000</v>
      </c>
      <c r="M894" s="12">
        <f t="shared" si="80"/>
        <v>40319.208333333336</v>
      </c>
      <c r="N894">
        <v>1277960400</v>
      </c>
      <c r="O894" s="12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t="s">
        <v>1818</v>
      </c>
      <c r="C895" s="6" t="s">
        <v>1819</v>
      </c>
      <c r="D895">
        <v>8400</v>
      </c>
      <c r="E895">
        <v>10770</v>
      </c>
      <c r="F895" s="7">
        <f t="shared" si="79"/>
        <v>1.28</v>
      </c>
      <c r="G895" t="s">
        <v>20</v>
      </c>
      <c r="H895">
        <v>199</v>
      </c>
      <c r="I895" s="9">
        <f t="shared" si="84"/>
        <v>5484.5</v>
      </c>
      <c r="J895" t="s">
        <v>107</v>
      </c>
      <c r="K895" t="s">
        <v>108</v>
      </c>
      <c r="L895">
        <v>1434344400</v>
      </c>
      <c r="M895" s="12">
        <f t="shared" si="80"/>
        <v>42170.208333333328</v>
      </c>
      <c r="N895">
        <v>1434690000</v>
      </c>
      <c r="O895" s="12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t="s">
        <v>1820</v>
      </c>
      <c r="C896" s="6" t="s">
        <v>1821</v>
      </c>
      <c r="D896">
        <v>1700</v>
      </c>
      <c r="E896">
        <v>3208</v>
      </c>
      <c r="F896" s="7">
        <f t="shared" si="79"/>
        <v>1.89</v>
      </c>
      <c r="G896" t="s">
        <v>20</v>
      </c>
      <c r="H896">
        <v>56</v>
      </c>
      <c r="I896" s="9">
        <f t="shared" si="84"/>
        <v>1632</v>
      </c>
      <c r="J896" t="s">
        <v>40</v>
      </c>
      <c r="K896" t="s">
        <v>41</v>
      </c>
      <c r="L896">
        <v>1373518800</v>
      </c>
      <c r="M896" s="12">
        <f t="shared" si="80"/>
        <v>41466.208333333336</v>
      </c>
      <c r="N896">
        <v>1376110800</v>
      </c>
      <c r="O896" s="12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x14ac:dyDescent="0.25">
      <c r="A897">
        <v>895</v>
      </c>
      <c r="B897" t="s">
        <v>1822</v>
      </c>
      <c r="C897" s="6" t="s">
        <v>1823</v>
      </c>
      <c r="D897">
        <v>159800</v>
      </c>
      <c r="E897">
        <v>11108</v>
      </c>
      <c r="F897" s="7">
        <f t="shared" si="79"/>
        <v>7.0000000000000007E-2</v>
      </c>
      <c r="G897" t="s">
        <v>14</v>
      </c>
      <c r="H897">
        <v>107</v>
      </c>
      <c r="I897" s="9">
        <f t="shared" si="84"/>
        <v>5607.5</v>
      </c>
      <c r="J897" t="s">
        <v>21</v>
      </c>
      <c r="K897" t="s">
        <v>22</v>
      </c>
      <c r="L897">
        <v>1517637600</v>
      </c>
      <c r="M897" s="12">
        <f t="shared" si="80"/>
        <v>43134.25</v>
      </c>
      <c r="N897">
        <v>1518415200</v>
      </c>
      <c r="O897" s="12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x14ac:dyDescent="0.25">
      <c r="A898">
        <v>896</v>
      </c>
      <c r="B898" t="s">
        <v>1824</v>
      </c>
      <c r="C898" s="6" t="s">
        <v>1825</v>
      </c>
      <c r="D898">
        <v>19800</v>
      </c>
      <c r="E898">
        <v>153338</v>
      </c>
      <c r="F898" s="7">
        <f t="shared" si="79"/>
        <v>7.74</v>
      </c>
      <c r="G898" t="s">
        <v>20</v>
      </c>
      <c r="H898">
        <v>1460</v>
      </c>
      <c r="I898" s="9">
        <f t="shared" si="84"/>
        <v>77399</v>
      </c>
      <c r="J898" t="s">
        <v>26</v>
      </c>
      <c r="K898" t="s">
        <v>27</v>
      </c>
      <c r="L898">
        <v>1310619600</v>
      </c>
      <c r="M898" s="12">
        <f t="shared" si="80"/>
        <v>40738.208333333336</v>
      </c>
      <c r="N898">
        <v>1310878800</v>
      </c>
      <c r="O898" s="12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t="s">
        <v>1826</v>
      </c>
      <c r="C899" s="6" t="s">
        <v>1827</v>
      </c>
      <c r="D899">
        <v>8800</v>
      </c>
      <c r="E899">
        <v>2437</v>
      </c>
      <c r="F899" s="7">
        <f t="shared" ref="F899:F962" si="85">ROUND(IFERROR(1-(D899-E899)/D899,0),2)</f>
        <v>0.28000000000000003</v>
      </c>
      <c r="G899" t="s">
        <v>14</v>
      </c>
      <c r="H899">
        <v>27</v>
      </c>
      <c r="I899" s="9">
        <f t="shared" si="84"/>
        <v>1232</v>
      </c>
      <c r="J899" t="s">
        <v>21</v>
      </c>
      <c r="K899" t="s">
        <v>22</v>
      </c>
      <c r="L899">
        <v>1556427600</v>
      </c>
      <c r="M899" s="12">
        <f t="shared" ref="M899:M962" si="86">(L899/86400)+DATE(1970,1,1)</f>
        <v>43583.208333333328</v>
      </c>
      <c r="N899">
        <v>1556600400</v>
      </c>
      <c r="O899" s="12">
        <f t="shared" ref="O899:O962" si="87">(N899/86400)+DATE(1970,1,1)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 SEARCH("/",R899,1)-1)</f>
        <v>theater</v>
      </c>
      <c r="T899" t="str">
        <f t="shared" ref="T899:T962" si="89">RIGHT(R899,LEN( R899 ) - FIND( "/", R899 ))</f>
        <v>plays</v>
      </c>
    </row>
    <row r="900" spans="1:20" x14ac:dyDescent="0.25">
      <c r="A900">
        <v>898</v>
      </c>
      <c r="B900" t="s">
        <v>1828</v>
      </c>
      <c r="C900" s="6" t="s">
        <v>1829</v>
      </c>
      <c r="D900">
        <v>179100</v>
      </c>
      <c r="E900">
        <v>93991</v>
      </c>
      <c r="F900" s="7">
        <f t="shared" si="85"/>
        <v>0.52</v>
      </c>
      <c r="G900" t="s">
        <v>14</v>
      </c>
      <c r="H900">
        <v>1221</v>
      </c>
      <c r="I900" s="9">
        <f t="shared" si="84"/>
        <v>47606</v>
      </c>
      <c r="J900" t="s">
        <v>21</v>
      </c>
      <c r="K900" t="s">
        <v>22</v>
      </c>
      <c r="L900">
        <v>1576476000</v>
      </c>
      <c r="M900" s="12">
        <f t="shared" si="86"/>
        <v>43815.25</v>
      </c>
      <c r="N900">
        <v>1576994400</v>
      </c>
      <c r="O900" s="12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t="s">
        <v>1830</v>
      </c>
      <c r="C901" s="6" t="s">
        <v>1831</v>
      </c>
      <c r="D901">
        <v>3100</v>
      </c>
      <c r="E901">
        <v>12620</v>
      </c>
      <c r="F901" s="7">
        <f t="shared" si="85"/>
        <v>4.07</v>
      </c>
      <c r="G901" t="s">
        <v>20</v>
      </c>
      <c r="H901">
        <v>123</v>
      </c>
      <c r="I901" s="9">
        <f t="shared" si="84"/>
        <v>6371.5</v>
      </c>
      <c r="J901" t="s">
        <v>98</v>
      </c>
      <c r="K901" t="s">
        <v>99</v>
      </c>
      <c r="L901">
        <v>1381122000</v>
      </c>
      <c r="M901" s="12">
        <f t="shared" si="86"/>
        <v>41554.208333333336</v>
      </c>
      <c r="N901">
        <v>1382677200</v>
      </c>
      <c r="O901" s="12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t="s">
        <v>1832</v>
      </c>
      <c r="C902" s="6" t="s">
        <v>1833</v>
      </c>
      <c r="D902">
        <v>100</v>
      </c>
      <c r="E902">
        <v>2</v>
      </c>
      <c r="F902" s="7">
        <f t="shared" si="85"/>
        <v>0.02</v>
      </c>
      <c r="G902" t="s">
        <v>14</v>
      </c>
      <c r="H902">
        <v>1</v>
      </c>
      <c r="I902" s="9">
        <f t="shared" si="84"/>
        <v>1.5</v>
      </c>
      <c r="J902" t="s">
        <v>21</v>
      </c>
      <c r="K902" t="s">
        <v>22</v>
      </c>
      <c r="L902">
        <v>1411102800</v>
      </c>
      <c r="M902" s="12">
        <f t="shared" si="86"/>
        <v>41901.208333333336</v>
      </c>
      <c r="N902">
        <v>1411189200</v>
      </c>
      <c r="O902" s="12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t="s">
        <v>1834</v>
      </c>
      <c r="C903" s="6" t="s">
        <v>1835</v>
      </c>
      <c r="D903">
        <v>5600</v>
      </c>
      <c r="E903">
        <v>8746</v>
      </c>
      <c r="F903" s="7">
        <f t="shared" si="85"/>
        <v>1.56</v>
      </c>
      <c r="G903" t="s">
        <v>20</v>
      </c>
      <c r="H903">
        <v>159</v>
      </c>
      <c r="I903" s="9">
        <f t="shared" si="84"/>
        <v>4452.5</v>
      </c>
      <c r="J903" t="s">
        <v>21</v>
      </c>
      <c r="K903" t="s">
        <v>22</v>
      </c>
      <c r="L903">
        <v>1531803600</v>
      </c>
      <c r="M903" s="12">
        <f t="shared" si="86"/>
        <v>43298.208333333328</v>
      </c>
      <c r="N903">
        <v>1534654800</v>
      </c>
      <c r="O903" s="12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t="s">
        <v>1836</v>
      </c>
      <c r="C904" s="6" t="s">
        <v>1837</v>
      </c>
      <c r="D904">
        <v>1400</v>
      </c>
      <c r="E904">
        <v>3534</v>
      </c>
      <c r="F904" s="7">
        <f t="shared" si="85"/>
        <v>2.52</v>
      </c>
      <c r="G904" t="s">
        <v>20</v>
      </c>
      <c r="H904">
        <v>110</v>
      </c>
      <c r="I904" s="9">
        <f t="shared" si="84"/>
        <v>1822</v>
      </c>
      <c r="J904" t="s">
        <v>21</v>
      </c>
      <c r="K904" t="s">
        <v>22</v>
      </c>
      <c r="L904">
        <v>1454133600</v>
      </c>
      <c r="M904" s="12">
        <f t="shared" si="86"/>
        <v>42399.25</v>
      </c>
      <c r="N904">
        <v>1457762400</v>
      </c>
      <c r="O904" s="12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x14ac:dyDescent="0.25">
      <c r="A905">
        <v>903</v>
      </c>
      <c r="B905" t="s">
        <v>1838</v>
      </c>
      <c r="C905" s="6" t="s">
        <v>1839</v>
      </c>
      <c r="D905">
        <v>41000</v>
      </c>
      <c r="E905">
        <v>709</v>
      </c>
      <c r="F905" s="7">
        <f t="shared" si="85"/>
        <v>0.02</v>
      </c>
      <c r="G905" t="s">
        <v>47</v>
      </c>
      <c r="H905">
        <v>14</v>
      </c>
      <c r="I905" s="9">
        <f t="shared" si="84"/>
        <v>361.5</v>
      </c>
      <c r="J905" t="s">
        <v>21</v>
      </c>
      <c r="K905" t="s">
        <v>22</v>
      </c>
      <c r="L905">
        <v>1336194000</v>
      </c>
      <c r="M905" s="12">
        <f t="shared" si="86"/>
        <v>41034.208333333336</v>
      </c>
      <c r="N905">
        <v>1337490000</v>
      </c>
      <c r="O905" s="12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t="s">
        <v>1840</v>
      </c>
      <c r="C906" s="6" t="s">
        <v>1841</v>
      </c>
      <c r="D906">
        <v>6500</v>
      </c>
      <c r="E906">
        <v>795</v>
      </c>
      <c r="F906" s="7">
        <f t="shared" si="85"/>
        <v>0.12</v>
      </c>
      <c r="G906" t="s">
        <v>14</v>
      </c>
      <c r="H906">
        <v>16</v>
      </c>
      <c r="I906" s="9">
        <f t="shared" si="84"/>
        <v>405.5</v>
      </c>
      <c r="J906" t="s">
        <v>21</v>
      </c>
      <c r="K906" t="s">
        <v>22</v>
      </c>
      <c r="L906">
        <v>1349326800</v>
      </c>
      <c r="M906" s="12">
        <f t="shared" si="86"/>
        <v>41186.208333333336</v>
      </c>
      <c r="N906">
        <v>1349672400</v>
      </c>
      <c r="O906" s="12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6" t="s">
        <v>1843</v>
      </c>
      <c r="D907">
        <v>7900</v>
      </c>
      <c r="E907">
        <v>12955</v>
      </c>
      <c r="F907" s="7">
        <f t="shared" si="85"/>
        <v>1.64</v>
      </c>
      <c r="G907" t="s">
        <v>20</v>
      </c>
      <c r="H907">
        <v>236</v>
      </c>
      <c r="I907" s="9">
        <f t="shared" si="84"/>
        <v>6595.5</v>
      </c>
      <c r="J907" t="s">
        <v>21</v>
      </c>
      <c r="K907" t="s">
        <v>22</v>
      </c>
      <c r="L907">
        <v>1379566800</v>
      </c>
      <c r="M907" s="12">
        <f t="shared" si="86"/>
        <v>41536.208333333336</v>
      </c>
      <c r="N907">
        <v>1379826000</v>
      </c>
      <c r="O907" s="12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x14ac:dyDescent="0.25">
      <c r="A908">
        <v>906</v>
      </c>
      <c r="B908" t="s">
        <v>1844</v>
      </c>
      <c r="C908" s="6" t="s">
        <v>1845</v>
      </c>
      <c r="D908">
        <v>5500</v>
      </c>
      <c r="E908">
        <v>8964</v>
      </c>
      <c r="F908" s="7">
        <f t="shared" si="85"/>
        <v>1.63</v>
      </c>
      <c r="G908" t="s">
        <v>20</v>
      </c>
      <c r="H908">
        <v>191</v>
      </c>
      <c r="I908" s="9">
        <f t="shared" si="84"/>
        <v>4577.5</v>
      </c>
      <c r="J908" t="s">
        <v>21</v>
      </c>
      <c r="K908" t="s">
        <v>22</v>
      </c>
      <c r="L908">
        <v>1494651600</v>
      </c>
      <c r="M908" s="12">
        <f t="shared" si="86"/>
        <v>42868.208333333328</v>
      </c>
      <c r="N908">
        <v>1497762000</v>
      </c>
      <c r="O908" s="12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t="s">
        <v>1846</v>
      </c>
      <c r="C909" s="6" t="s">
        <v>1847</v>
      </c>
      <c r="D909">
        <v>9100</v>
      </c>
      <c r="E909">
        <v>1843</v>
      </c>
      <c r="F909" s="7">
        <f t="shared" si="85"/>
        <v>0.2</v>
      </c>
      <c r="G909" t="s">
        <v>14</v>
      </c>
      <c r="H909">
        <v>41</v>
      </c>
      <c r="I909" s="9">
        <f t="shared" si="84"/>
        <v>942</v>
      </c>
      <c r="J909" t="s">
        <v>21</v>
      </c>
      <c r="K909" t="s">
        <v>22</v>
      </c>
      <c r="L909">
        <v>1303880400</v>
      </c>
      <c r="M909" s="12">
        <f t="shared" si="86"/>
        <v>40660.208333333336</v>
      </c>
      <c r="N909">
        <v>1304485200</v>
      </c>
      <c r="O909" s="12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t="s">
        <v>1848</v>
      </c>
      <c r="C910" s="6" t="s">
        <v>1849</v>
      </c>
      <c r="D910">
        <v>38200</v>
      </c>
      <c r="E910">
        <v>121950</v>
      </c>
      <c r="F910" s="7">
        <f t="shared" si="85"/>
        <v>3.19</v>
      </c>
      <c r="G910" t="s">
        <v>20</v>
      </c>
      <c r="H910">
        <v>3934</v>
      </c>
      <c r="I910" s="9">
        <f t="shared" si="84"/>
        <v>62942</v>
      </c>
      <c r="J910" t="s">
        <v>21</v>
      </c>
      <c r="K910" t="s">
        <v>22</v>
      </c>
      <c r="L910">
        <v>1335934800</v>
      </c>
      <c r="M910" s="12">
        <f t="shared" si="86"/>
        <v>41031.208333333336</v>
      </c>
      <c r="N910">
        <v>1336885200</v>
      </c>
      <c r="O910" s="12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t="s">
        <v>1850</v>
      </c>
      <c r="C911" s="6" t="s">
        <v>1851</v>
      </c>
      <c r="D911">
        <v>1800</v>
      </c>
      <c r="E911">
        <v>8621</v>
      </c>
      <c r="F911" s="7">
        <f t="shared" si="85"/>
        <v>4.79</v>
      </c>
      <c r="G911" t="s">
        <v>20</v>
      </c>
      <c r="H911">
        <v>80</v>
      </c>
      <c r="I911" s="9">
        <f t="shared" si="84"/>
        <v>4350.5</v>
      </c>
      <c r="J911" t="s">
        <v>15</v>
      </c>
      <c r="K911" t="s">
        <v>16</v>
      </c>
      <c r="L911">
        <v>1528088400</v>
      </c>
      <c r="M911" s="12">
        <f t="shared" si="86"/>
        <v>43255.208333333328</v>
      </c>
      <c r="N911">
        <v>1530421200</v>
      </c>
      <c r="O911" s="12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t="s">
        <v>1852</v>
      </c>
      <c r="C912" s="6" t="s">
        <v>1853</v>
      </c>
      <c r="D912">
        <v>154500</v>
      </c>
      <c r="E912">
        <v>30215</v>
      </c>
      <c r="F912" s="7">
        <f t="shared" si="85"/>
        <v>0.2</v>
      </c>
      <c r="G912" t="s">
        <v>74</v>
      </c>
      <c r="H912">
        <v>296</v>
      </c>
      <c r="I912" s="9">
        <f t="shared" si="84"/>
        <v>15255.5</v>
      </c>
      <c r="J912" t="s">
        <v>21</v>
      </c>
      <c r="K912" t="s">
        <v>22</v>
      </c>
      <c r="L912">
        <v>1421906400</v>
      </c>
      <c r="M912" s="12">
        <f t="shared" si="86"/>
        <v>42026.25</v>
      </c>
      <c r="N912">
        <v>1421992800</v>
      </c>
      <c r="O912" s="12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t="s">
        <v>1854</v>
      </c>
      <c r="C913" s="6" t="s">
        <v>1855</v>
      </c>
      <c r="D913">
        <v>5800</v>
      </c>
      <c r="E913">
        <v>11539</v>
      </c>
      <c r="F913" s="7">
        <f t="shared" si="85"/>
        <v>1.99</v>
      </c>
      <c r="G913" t="s">
        <v>20</v>
      </c>
      <c r="H913">
        <v>462</v>
      </c>
      <c r="I913" s="9">
        <f t="shared" si="84"/>
        <v>6000.5</v>
      </c>
      <c r="J913" t="s">
        <v>21</v>
      </c>
      <c r="K913" t="s">
        <v>22</v>
      </c>
      <c r="L913">
        <v>1568005200</v>
      </c>
      <c r="M913" s="12">
        <f t="shared" si="86"/>
        <v>43717.208333333328</v>
      </c>
      <c r="N913">
        <v>1568178000</v>
      </c>
      <c r="O913" s="12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t="s">
        <v>1856</v>
      </c>
      <c r="C914" s="6" t="s">
        <v>1857</v>
      </c>
      <c r="D914">
        <v>1800</v>
      </c>
      <c r="E914">
        <v>14310</v>
      </c>
      <c r="F914" s="7">
        <f t="shared" si="85"/>
        <v>7.95</v>
      </c>
      <c r="G914" t="s">
        <v>20</v>
      </c>
      <c r="H914">
        <v>179</v>
      </c>
      <c r="I914" s="9">
        <f t="shared" si="84"/>
        <v>7244.5</v>
      </c>
      <c r="J914" t="s">
        <v>21</v>
      </c>
      <c r="K914" t="s">
        <v>22</v>
      </c>
      <c r="L914">
        <v>1346821200</v>
      </c>
      <c r="M914" s="12">
        <f t="shared" si="86"/>
        <v>41157.208333333336</v>
      </c>
      <c r="N914">
        <v>1347944400</v>
      </c>
      <c r="O914" s="12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t="s">
        <v>1858</v>
      </c>
      <c r="C915" s="6" t="s">
        <v>1859</v>
      </c>
      <c r="D915">
        <v>70200</v>
      </c>
      <c r="E915">
        <v>35536</v>
      </c>
      <c r="F915" s="7">
        <f t="shared" si="85"/>
        <v>0.51</v>
      </c>
      <c r="G915" t="s">
        <v>14</v>
      </c>
      <c r="H915">
        <v>523</v>
      </c>
      <c r="I915" s="9">
        <f t="shared" si="84"/>
        <v>18029.5</v>
      </c>
      <c r="J915" t="s">
        <v>26</v>
      </c>
      <c r="K915" t="s">
        <v>27</v>
      </c>
      <c r="L915">
        <v>1557637200</v>
      </c>
      <c r="M915" s="12">
        <f t="shared" si="86"/>
        <v>43597.208333333328</v>
      </c>
      <c r="N915">
        <v>1558760400</v>
      </c>
      <c r="O915" s="12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t="s">
        <v>1860</v>
      </c>
      <c r="C916" s="6" t="s">
        <v>1861</v>
      </c>
      <c r="D916">
        <v>6400</v>
      </c>
      <c r="E916">
        <v>3676</v>
      </c>
      <c r="F916" s="7">
        <f t="shared" si="85"/>
        <v>0.56999999999999995</v>
      </c>
      <c r="G916" t="s">
        <v>14</v>
      </c>
      <c r="H916">
        <v>141</v>
      </c>
      <c r="I916" s="9">
        <f t="shared" si="84"/>
        <v>1908.5</v>
      </c>
      <c r="J916" t="s">
        <v>40</v>
      </c>
      <c r="K916" t="s">
        <v>41</v>
      </c>
      <c r="L916">
        <v>1375592400</v>
      </c>
      <c r="M916" s="12">
        <f t="shared" si="86"/>
        <v>41490.208333333336</v>
      </c>
      <c r="N916">
        <v>1376629200</v>
      </c>
      <c r="O916" s="12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t="s">
        <v>1862</v>
      </c>
      <c r="C917" s="6" t="s">
        <v>1863</v>
      </c>
      <c r="D917">
        <v>125900</v>
      </c>
      <c r="E917">
        <v>195936</v>
      </c>
      <c r="F917" s="7">
        <f t="shared" si="85"/>
        <v>1.56</v>
      </c>
      <c r="G917" t="s">
        <v>20</v>
      </c>
      <c r="H917">
        <v>1866</v>
      </c>
      <c r="I917" s="9">
        <f t="shared" si="84"/>
        <v>98901</v>
      </c>
      <c r="J917" t="s">
        <v>40</v>
      </c>
      <c r="K917" t="s">
        <v>41</v>
      </c>
      <c r="L917">
        <v>1503982800</v>
      </c>
      <c r="M917" s="12">
        <f t="shared" si="86"/>
        <v>42976.208333333328</v>
      </c>
      <c r="N917">
        <v>1504760400</v>
      </c>
      <c r="O917" s="12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x14ac:dyDescent="0.25">
      <c r="A918">
        <v>916</v>
      </c>
      <c r="B918" t="s">
        <v>1864</v>
      </c>
      <c r="C918" s="6" t="s">
        <v>1865</v>
      </c>
      <c r="D918">
        <v>3700</v>
      </c>
      <c r="E918">
        <v>1343</v>
      </c>
      <c r="F918" s="7">
        <f t="shared" si="85"/>
        <v>0.36</v>
      </c>
      <c r="G918" t="s">
        <v>14</v>
      </c>
      <c r="H918">
        <v>52</v>
      </c>
      <c r="I918" s="9">
        <f t="shared" si="84"/>
        <v>697.5</v>
      </c>
      <c r="J918" t="s">
        <v>21</v>
      </c>
      <c r="K918" t="s">
        <v>22</v>
      </c>
      <c r="L918">
        <v>1418882400</v>
      </c>
      <c r="M918" s="12">
        <f t="shared" si="86"/>
        <v>41991.25</v>
      </c>
      <c r="N918">
        <v>1419660000</v>
      </c>
      <c r="O918" s="12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t="s">
        <v>1866</v>
      </c>
      <c r="C919" s="6" t="s">
        <v>1867</v>
      </c>
      <c r="D919">
        <v>3600</v>
      </c>
      <c r="E919">
        <v>2097</v>
      </c>
      <c r="F919" s="7">
        <f t="shared" si="85"/>
        <v>0.57999999999999996</v>
      </c>
      <c r="G919" t="s">
        <v>47</v>
      </c>
      <c r="H919">
        <v>27</v>
      </c>
      <c r="I919" s="9">
        <f t="shared" si="84"/>
        <v>1062</v>
      </c>
      <c r="J919" t="s">
        <v>40</v>
      </c>
      <c r="K919" t="s">
        <v>41</v>
      </c>
      <c r="L919">
        <v>1309237200</v>
      </c>
      <c r="M919" s="12">
        <f t="shared" si="86"/>
        <v>40722.208333333336</v>
      </c>
      <c r="N919">
        <v>1311310800</v>
      </c>
      <c r="O919" s="12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t="s">
        <v>1868</v>
      </c>
      <c r="C920" s="6" t="s">
        <v>1869</v>
      </c>
      <c r="D920">
        <v>3800</v>
      </c>
      <c r="E920">
        <v>9021</v>
      </c>
      <c r="F920" s="7">
        <f t="shared" si="85"/>
        <v>2.37</v>
      </c>
      <c r="G920" t="s">
        <v>20</v>
      </c>
      <c r="H920">
        <v>156</v>
      </c>
      <c r="I920" s="9">
        <f t="shared" si="84"/>
        <v>4588.5</v>
      </c>
      <c r="J920" t="s">
        <v>98</v>
      </c>
      <c r="K920" t="s">
        <v>99</v>
      </c>
      <c r="L920">
        <v>1343365200</v>
      </c>
      <c r="M920" s="12">
        <f t="shared" si="86"/>
        <v>41117.208333333336</v>
      </c>
      <c r="N920">
        <v>1344315600</v>
      </c>
      <c r="O920" s="12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6" t="s">
        <v>1871</v>
      </c>
      <c r="D921">
        <v>35600</v>
      </c>
      <c r="E921">
        <v>20915</v>
      </c>
      <c r="F921" s="7">
        <f t="shared" si="85"/>
        <v>0.59</v>
      </c>
      <c r="G921" t="s">
        <v>14</v>
      </c>
      <c r="H921">
        <v>225</v>
      </c>
      <c r="I921" s="9">
        <f t="shared" si="84"/>
        <v>10570</v>
      </c>
      <c r="J921" t="s">
        <v>26</v>
      </c>
      <c r="K921" t="s">
        <v>27</v>
      </c>
      <c r="L921">
        <v>1507957200</v>
      </c>
      <c r="M921" s="12">
        <f t="shared" si="86"/>
        <v>43022.208333333328</v>
      </c>
      <c r="N921">
        <v>1510725600</v>
      </c>
      <c r="O921" s="12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t="s">
        <v>1872</v>
      </c>
      <c r="C922" s="6" t="s">
        <v>1873</v>
      </c>
      <c r="D922">
        <v>5300</v>
      </c>
      <c r="E922">
        <v>9676</v>
      </c>
      <c r="F922" s="7">
        <f t="shared" si="85"/>
        <v>1.83</v>
      </c>
      <c r="G922" t="s">
        <v>20</v>
      </c>
      <c r="H922">
        <v>255</v>
      </c>
      <c r="I922" s="9">
        <f t="shared" si="84"/>
        <v>4965.5</v>
      </c>
      <c r="J922" t="s">
        <v>21</v>
      </c>
      <c r="K922" t="s">
        <v>22</v>
      </c>
      <c r="L922">
        <v>1549519200</v>
      </c>
      <c r="M922" s="12">
        <f t="shared" si="86"/>
        <v>43503.25</v>
      </c>
      <c r="N922">
        <v>1551247200</v>
      </c>
      <c r="O922" s="12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t="s">
        <v>1874</v>
      </c>
      <c r="C923" s="6" t="s">
        <v>1875</v>
      </c>
      <c r="D923">
        <v>160400</v>
      </c>
      <c r="E923">
        <v>1210</v>
      </c>
      <c r="F923" s="7">
        <f t="shared" si="85"/>
        <v>0.01</v>
      </c>
      <c r="G923" t="s">
        <v>14</v>
      </c>
      <c r="H923">
        <v>38</v>
      </c>
      <c r="I923" s="9">
        <f t="shared" si="84"/>
        <v>624</v>
      </c>
      <c r="J923" t="s">
        <v>21</v>
      </c>
      <c r="K923" t="s">
        <v>22</v>
      </c>
      <c r="L923">
        <v>1329026400</v>
      </c>
      <c r="M923" s="12">
        <f t="shared" si="86"/>
        <v>40951.25</v>
      </c>
      <c r="N923">
        <v>1330236000</v>
      </c>
      <c r="O923" s="12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t="s">
        <v>1876</v>
      </c>
      <c r="C924" s="6" t="s">
        <v>1877</v>
      </c>
      <c r="D924">
        <v>51400</v>
      </c>
      <c r="E924">
        <v>90440</v>
      </c>
      <c r="F924" s="7">
        <f t="shared" si="85"/>
        <v>1.76</v>
      </c>
      <c r="G924" t="s">
        <v>20</v>
      </c>
      <c r="H924">
        <v>2261</v>
      </c>
      <c r="I924" s="9">
        <f t="shared" si="84"/>
        <v>46350.5</v>
      </c>
      <c r="J924" t="s">
        <v>21</v>
      </c>
      <c r="K924" t="s">
        <v>22</v>
      </c>
      <c r="L924">
        <v>1544335200</v>
      </c>
      <c r="M924" s="12">
        <f t="shared" si="86"/>
        <v>43443.25</v>
      </c>
      <c r="N924">
        <v>1545112800</v>
      </c>
      <c r="O924" s="12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t="s">
        <v>1878</v>
      </c>
      <c r="C925" s="6" t="s">
        <v>1879</v>
      </c>
      <c r="D925">
        <v>1700</v>
      </c>
      <c r="E925">
        <v>4044</v>
      </c>
      <c r="F925" s="7">
        <f t="shared" si="85"/>
        <v>2.38</v>
      </c>
      <c r="G925" t="s">
        <v>20</v>
      </c>
      <c r="H925">
        <v>40</v>
      </c>
      <c r="I925" s="9">
        <f t="shared" si="84"/>
        <v>2042</v>
      </c>
      <c r="J925" t="s">
        <v>21</v>
      </c>
      <c r="K925" t="s">
        <v>22</v>
      </c>
      <c r="L925">
        <v>1279083600</v>
      </c>
      <c r="M925" s="12">
        <f t="shared" si="86"/>
        <v>40373.208333333336</v>
      </c>
      <c r="N925">
        <v>1279170000</v>
      </c>
      <c r="O925" s="12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t="s">
        <v>1880</v>
      </c>
      <c r="C926" s="6" t="s">
        <v>1881</v>
      </c>
      <c r="D926">
        <v>39400</v>
      </c>
      <c r="E926">
        <v>192292</v>
      </c>
      <c r="F926" s="7">
        <f t="shared" si="85"/>
        <v>4.88</v>
      </c>
      <c r="G926" t="s">
        <v>20</v>
      </c>
      <c r="H926">
        <v>2289</v>
      </c>
      <c r="I926" s="9">
        <f t="shared" si="84"/>
        <v>97290.5</v>
      </c>
      <c r="J926" t="s">
        <v>107</v>
      </c>
      <c r="K926" t="s">
        <v>108</v>
      </c>
      <c r="L926">
        <v>1572498000</v>
      </c>
      <c r="M926" s="12">
        <f t="shared" si="86"/>
        <v>43769.208333333328</v>
      </c>
      <c r="N926">
        <v>1573452000</v>
      </c>
      <c r="O926" s="12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x14ac:dyDescent="0.25">
      <c r="A927">
        <v>925</v>
      </c>
      <c r="B927" t="s">
        <v>1882</v>
      </c>
      <c r="C927" s="6" t="s">
        <v>1883</v>
      </c>
      <c r="D927">
        <v>3000</v>
      </c>
      <c r="E927">
        <v>6722</v>
      </c>
      <c r="F927" s="7">
        <f t="shared" si="85"/>
        <v>2.2400000000000002</v>
      </c>
      <c r="G927" t="s">
        <v>20</v>
      </c>
      <c r="H927">
        <v>65</v>
      </c>
      <c r="I927" s="9">
        <f t="shared" si="84"/>
        <v>3393.5</v>
      </c>
      <c r="J927" t="s">
        <v>21</v>
      </c>
      <c r="K927" t="s">
        <v>22</v>
      </c>
      <c r="L927">
        <v>1506056400</v>
      </c>
      <c r="M927" s="12">
        <f t="shared" si="86"/>
        <v>43000.208333333328</v>
      </c>
      <c r="N927">
        <v>1507093200</v>
      </c>
      <c r="O927" s="12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t="s">
        <v>1884</v>
      </c>
      <c r="C928" s="6" t="s">
        <v>1885</v>
      </c>
      <c r="D928">
        <v>8700</v>
      </c>
      <c r="E928">
        <v>1577</v>
      </c>
      <c r="F928" s="7">
        <f t="shared" si="85"/>
        <v>0.18</v>
      </c>
      <c r="G928" t="s">
        <v>14</v>
      </c>
      <c r="H928">
        <v>15</v>
      </c>
      <c r="I928" s="9">
        <f t="shared" si="84"/>
        <v>796</v>
      </c>
      <c r="J928" t="s">
        <v>21</v>
      </c>
      <c r="K928" t="s">
        <v>22</v>
      </c>
      <c r="L928">
        <v>1463029200</v>
      </c>
      <c r="M928" s="12">
        <f t="shared" si="86"/>
        <v>42502.208333333328</v>
      </c>
      <c r="N928">
        <v>1463374800</v>
      </c>
      <c r="O928" s="12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t="s">
        <v>1886</v>
      </c>
      <c r="C929" s="6" t="s">
        <v>1887</v>
      </c>
      <c r="D929">
        <v>7200</v>
      </c>
      <c r="E929">
        <v>3301</v>
      </c>
      <c r="F929" s="7">
        <f t="shared" si="85"/>
        <v>0.46</v>
      </c>
      <c r="G929" t="s">
        <v>14</v>
      </c>
      <c r="H929">
        <v>37</v>
      </c>
      <c r="I929" s="9">
        <f t="shared" si="84"/>
        <v>1669</v>
      </c>
      <c r="J929" t="s">
        <v>21</v>
      </c>
      <c r="K929" t="s">
        <v>22</v>
      </c>
      <c r="L929">
        <v>1342069200</v>
      </c>
      <c r="M929" s="12">
        <f t="shared" si="86"/>
        <v>41102.208333333336</v>
      </c>
      <c r="N929">
        <v>1344574800</v>
      </c>
      <c r="O929" s="12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t="s">
        <v>1888</v>
      </c>
      <c r="C930" s="6" t="s">
        <v>1889</v>
      </c>
      <c r="D930">
        <v>167400</v>
      </c>
      <c r="E930">
        <v>196386</v>
      </c>
      <c r="F930" s="7">
        <f t="shared" si="85"/>
        <v>1.17</v>
      </c>
      <c r="G930" t="s">
        <v>20</v>
      </c>
      <c r="H930">
        <v>3777</v>
      </c>
      <c r="I930" s="9">
        <f t="shared" si="84"/>
        <v>100081.5</v>
      </c>
      <c r="J930" t="s">
        <v>107</v>
      </c>
      <c r="K930" t="s">
        <v>108</v>
      </c>
      <c r="L930">
        <v>1388296800</v>
      </c>
      <c r="M930" s="12">
        <f t="shared" si="86"/>
        <v>41637.25</v>
      </c>
      <c r="N930">
        <v>1389074400</v>
      </c>
      <c r="O930" s="12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t="s">
        <v>1890</v>
      </c>
      <c r="C931" s="6" t="s">
        <v>1891</v>
      </c>
      <c r="D931">
        <v>5500</v>
      </c>
      <c r="E931">
        <v>11952</v>
      </c>
      <c r="F931" s="7">
        <f t="shared" si="85"/>
        <v>2.17</v>
      </c>
      <c r="G931" t="s">
        <v>20</v>
      </c>
      <c r="H931">
        <v>184</v>
      </c>
      <c r="I931" s="9">
        <f t="shared" si="84"/>
        <v>6068</v>
      </c>
      <c r="J931" t="s">
        <v>40</v>
      </c>
      <c r="K931" t="s">
        <v>41</v>
      </c>
      <c r="L931">
        <v>1493787600</v>
      </c>
      <c r="M931" s="12">
        <f t="shared" si="86"/>
        <v>42858.208333333328</v>
      </c>
      <c r="N931">
        <v>1494997200</v>
      </c>
      <c r="O931" s="12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t="s">
        <v>1892</v>
      </c>
      <c r="C932" s="6" t="s">
        <v>1893</v>
      </c>
      <c r="D932">
        <v>3500</v>
      </c>
      <c r="E932">
        <v>3930</v>
      </c>
      <c r="F932" s="7">
        <f t="shared" si="85"/>
        <v>1.1200000000000001</v>
      </c>
      <c r="G932" t="s">
        <v>20</v>
      </c>
      <c r="H932">
        <v>85</v>
      </c>
      <c r="I932" s="9">
        <f t="shared" si="84"/>
        <v>2007.5</v>
      </c>
      <c r="J932" t="s">
        <v>21</v>
      </c>
      <c r="K932" t="s">
        <v>22</v>
      </c>
      <c r="L932">
        <v>1424844000</v>
      </c>
      <c r="M932" s="12">
        <f t="shared" si="86"/>
        <v>42060.25</v>
      </c>
      <c r="N932">
        <v>1425448800</v>
      </c>
      <c r="O932" s="12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t="s">
        <v>1894</v>
      </c>
      <c r="C933" s="6" t="s">
        <v>1895</v>
      </c>
      <c r="D933">
        <v>7900</v>
      </c>
      <c r="E933">
        <v>5729</v>
      </c>
      <c r="F933" s="7">
        <f t="shared" si="85"/>
        <v>0.73</v>
      </c>
      <c r="G933" t="s">
        <v>14</v>
      </c>
      <c r="H933">
        <v>112</v>
      </c>
      <c r="I933" s="9">
        <f t="shared" si="84"/>
        <v>2920.5</v>
      </c>
      <c r="J933" t="s">
        <v>21</v>
      </c>
      <c r="K933" t="s">
        <v>22</v>
      </c>
      <c r="L933">
        <v>1403931600</v>
      </c>
      <c r="M933" s="12">
        <f t="shared" si="86"/>
        <v>41818.208333333336</v>
      </c>
      <c r="N933">
        <v>1404104400</v>
      </c>
      <c r="O933" s="12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t="s">
        <v>1896</v>
      </c>
      <c r="C934" s="6" t="s">
        <v>1897</v>
      </c>
      <c r="D934">
        <v>2300</v>
      </c>
      <c r="E934">
        <v>4883</v>
      </c>
      <c r="F934" s="7">
        <f t="shared" si="85"/>
        <v>2.12</v>
      </c>
      <c r="G934" t="s">
        <v>20</v>
      </c>
      <c r="H934">
        <v>144</v>
      </c>
      <c r="I934" s="9">
        <f t="shared" si="84"/>
        <v>2513.5</v>
      </c>
      <c r="J934" t="s">
        <v>21</v>
      </c>
      <c r="K934" t="s">
        <v>22</v>
      </c>
      <c r="L934">
        <v>1394514000</v>
      </c>
      <c r="M934" s="12">
        <f t="shared" si="86"/>
        <v>41709.208333333336</v>
      </c>
      <c r="N934">
        <v>1394773200</v>
      </c>
      <c r="O934" s="12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t="s">
        <v>1898</v>
      </c>
      <c r="C935" s="6" t="s">
        <v>1899</v>
      </c>
      <c r="D935">
        <v>73000</v>
      </c>
      <c r="E935">
        <v>175015</v>
      </c>
      <c r="F935" s="7">
        <f t="shared" si="85"/>
        <v>2.4</v>
      </c>
      <c r="G935" t="s">
        <v>20</v>
      </c>
      <c r="H935">
        <v>1902</v>
      </c>
      <c r="I935" s="9">
        <f t="shared" si="84"/>
        <v>88458.5</v>
      </c>
      <c r="J935" t="s">
        <v>21</v>
      </c>
      <c r="K935" t="s">
        <v>22</v>
      </c>
      <c r="L935">
        <v>1365397200</v>
      </c>
      <c r="M935" s="12">
        <f t="shared" si="86"/>
        <v>41372.208333333336</v>
      </c>
      <c r="N935">
        <v>1366520400</v>
      </c>
      <c r="O935" s="12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t="s">
        <v>1900</v>
      </c>
      <c r="C936" s="6" t="s">
        <v>1901</v>
      </c>
      <c r="D936">
        <v>6200</v>
      </c>
      <c r="E936">
        <v>11280</v>
      </c>
      <c r="F936" s="7">
        <f t="shared" si="85"/>
        <v>1.82</v>
      </c>
      <c r="G936" t="s">
        <v>20</v>
      </c>
      <c r="H936">
        <v>105</v>
      </c>
      <c r="I936" s="9">
        <f t="shared" si="84"/>
        <v>5692.5</v>
      </c>
      <c r="J936" t="s">
        <v>21</v>
      </c>
      <c r="K936" t="s">
        <v>22</v>
      </c>
      <c r="L936">
        <v>1456120800</v>
      </c>
      <c r="M936" s="12">
        <f t="shared" si="86"/>
        <v>42422.25</v>
      </c>
      <c r="N936">
        <v>1456639200</v>
      </c>
      <c r="O936" s="12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x14ac:dyDescent="0.25">
      <c r="A937">
        <v>935</v>
      </c>
      <c r="B937" t="s">
        <v>1902</v>
      </c>
      <c r="C937" s="6" t="s">
        <v>1903</v>
      </c>
      <c r="D937">
        <v>6100</v>
      </c>
      <c r="E937">
        <v>10012</v>
      </c>
      <c r="F937" s="7">
        <f t="shared" si="85"/>
        <v>1.64</v>
      </c>
      <c r="G937" t="s">
        <v>20</v>
      </c>
      <c r="H937">
        <v>132</v>
      </c>
      <c r="I937" s="9">
        <f t="shared" si="84"/>
        <v>5072</v>
      </c>
      <c r="J937" t="s">
        <v>21</v>
      </c>
      <c r="K937" t="s">
        <v>22</v>
      </c>
      <c r="L937">
        <v>1437714000</v>
      </c>
      <c r="M937" s="12">
        <f t="shared" si="86"/>
        <v>42209.208333333328</v>
      </c>
      <c r="N937">
        <v>1438318800</v>
      </c>
      <c r="O937" s="12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t="s">
        <v>1246</v>
      </c>
      <c r="C938" s="6" t="s">
        <v>1904</v>
      </c>
      <c r="D938">
        <v>103200</v>
      </c>
      <c r="E938">
        <v>1690</v>
      </c>
      <c r="F938" s="7">
        <f t="shared" si="85"/>
        <v>0.02</v>
      </c>
      <c r="G938" t="s">
        <v>14</v>
      </c>
      <c r="H938">
        <v>21</v>
      </c>
      <c r="I938" s="9">
        <f t="shared" si="84"/>
        <v>855.5</v>
      </c>
      <c r="J938" t="s">
        <v>21</v>
      </c>
      <c r="K938" t="s">
        <v>22</v>
      </c>
      <c r="L938">
        <v>1563771600</v>
      </c>
      <c r="M938" s="12">
        <f t="shared" si="86"/>
        <v>43668.208333333328</v>
      </c>
      <c r="N938">
        <v>1564030800</v>
      </c>
      <c r="O938" s="12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t="s">
        <v>1905</v>
      </c>
      <c r="C939" s="6" t="s">
        <v>1906</v>
      </c>
      <c r="D939">
        <v>171000</v>
      </c>
      <c r="E939">
        <v>84891</v>
      </c>
      <c r="F939" s="7">
        <f t="shared" si="85"/>
        <v>0.5</v>
      </c>
      <c r="G939" t="s">
        <v>74</v>
      </c>
      <c r="H939">
        <v>976</v>
      </c>
      <c r="I939" s="9">
        <f t="shared" si="84"/>
        <v>42933.5</v>
      </c>
      <c r="J939" t="s">
        <v>21</v>
      </c>
      <c r="K939" t="s">
        <v>22</v>
      </c>
      <c r="L939">
        <v>1448517600</v>
      </c>
      <c r="M939" s="12">
        <f t="shared" si="86"/>
        <v>42334.25</v>
      </c>
      <c r="N939">
        <v>1449295200</v>
      </c>
      <c r="O939" s="12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t="s">
        <v>1907</v>
      </c>
      <c r="C940" s="6" t="s">
        <v>1908</v>
      </c>
      <c r="D940">
        <v>9200</v>
      </c>
      <c r="E940">
        <v>10093</v>
      </c>
      <c r="F940" s="7">
        <f t="shared" si="85"/>
        <v>1.1000000000000001</v>
      </c>
      <c r="G940" t="s">
        <v>20</v>
      </c>
      <c r="H940">
        <v>96</v>
      </c>
      <c r="I940" s="9">
        <f t="shared" si="84"/>
        <v>5094.5</v>
      </c>
      <c r="J940" t="s">
        <v>21</v>
      </c>
      <c r="K940" t="s">
        <v>22</v>
      </c>
      <c r="L940">
        <v>1528779600</v>
      </c>
      <c r="M940" s="12">
        <f t="shared" si="86"/>
        <v>43263.208333333328</v>
      </c>
      <c r="N940">
        <v>1531890000</v>
      </c>
      <c r="O940" s="12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x14ac:dyDescent="0.25">
      <c r="A941">
        <v>939</v>
      </c>
      <c r="B941" t="s">
        <v>1909</v>
      </c>
      <c r="C941" s="6" t="s">
        <v>1910</v>
      </c>
      <c r="D941">
        <v>7800</v>
      </c>
      <c r="E941">
        <v>3839</v>
      </c>
      <c r="F941" s="7">
        <f t="shared" si="85"/>
        <v>0.49</v>
      </c>
      <c r="G941" t="s">
        <v>14</v>
      </c>
      <c r="H941">
        <v>67</v>
      </c>
      <c r="I941" s="9">
        <f t="shared" si="84"/>
        <v>1953</v>
      </c>
      <c r="J941" t="s">
        <v>21</v>
      </c>
      <c r="K941" t="s">
        <v>22</v>
      </c>
      <c r="L941">
        <v>1304744400</v>
      </c>
      <c r="M941" s="12">
        <f t="shared" si="86"/>
        <v>40670.208333333336</v>
      </c>
      <c r="N941">
        <v>1306213200</v>
      </c>
      <c r="O941" s="12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t="s">
        <v>1911</v>
      </c>
      <c r="C942" s="6" t="s">
        <v>1912</v>
      </c>
      <c r="D942">
        <v>9900</v>
      </c>
      <c r="E942">
        <v>6161</v>
      </c>
      <c r="F942" s="7">
        <f t="shared" si="85"/>
        <v>0.62</v>
      </c>
      <c r="G942" t="s">
        <v>47</v>
      </c>
      <c r="H942">
        <v>66</v>
      </c>
      <c r="I942" s="9">
        <f t="shared" si="84"/>
        <v>3113.5</v>
      </c>
      <c r="J942" t="s">
        <v>15</v>
      </c>
      <c r="K942" t="s">
        <v>16</v>
      </c>
      <c r="L942">
        <v>1354341600</v>
      </c>
      <c r="M942" s="12">
        <f t="shared" si="86"/>
        <v>41244.25</v>
      </c>
      <c r="N942">
        <v>1356242400</v>
      </c>
      <c r="O942" s="12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t="s">
        <v>1913</v>
      </c>
      <c r="C943" s="6" t="s">
        <v>1914</v>
      </c>
      <c r="D943">
        <v>43000</v>
      </c>
      <c r="E943">
        <v>5615</v>
      </c>
      <c r="F943" s="7">
        <f t="shared" si="85"/>
        <v>0.13</v>
      </c>
      <c r="G943" t="s">
        <v>14</v>
      </c>
      <c r="H943">
        <v>78</v>
      </c>
      <c r="I943" s="9">
        <f t="shared" si="84"/>
        <v>2846.5</v>
      </c>
      <c r="J943" t="s">
        <v>21</v>
      </c>
      <c r="K943" t="s">
        <v>22</v>
      </c>
      <c r="L943">
        <v>1294552800</v>
      </c>
      <c r="M943" s="12">
        <f t="shared" si="86"/>
        <v>40552.25</v>
      </c>
      <c r="N943">
        <v>1297576800</v>
      </c>
      <c r="O943" s="12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t="s">
        <v>1907</v>
      </c>
      <c r="C944" s="6" t="s">
        <v>1915</v>
      </c>
      <c r="D944">
        <v>9600</v>
      </c>
      <c r="E944">
        <v>6205</v>
      </c>
      <c r="F944" s="7">
        <f t="shared" si="85"/>
        <v>0.65</v>
      </c>
      <c r="G944" t="s">
        <v>14</v>
      </c>
      <c r="H944">
        <v>67</v>
      </c>
      <c r="I944" s="9">
        <f t="shared" si="84"/>
        <v>3136</v>
      </c>
      <c r="J944" t="s">
        <v>26</v>
      </c>
      <c r="K944" t="s">
        <v>27</v>
      </c>
      <c r="L944">
        <v>1295935200</v>
      </c>
      <c r="M944" s="12">
        <f t="shared" si="86"/>
        <v>40568.25</v>
      </c>
      <c r="N944">
        <v>1296194400</v>
      </c>
      <c r="O944" s="12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t="s">
        <v>1916</v>
      </c>
      <c r="C945" s="6" t="s">
        <v>1917</v>
      </c>
      <c r="D945">
        <v>7500</v>
      </c>
      <c r="E945">
        <v>11969</v>
      </c>
      <c r="F945" s="7">
        <f t="shared" si="85"/>
        <v>1.6</v>
      </c>
      <c r="G945" t="s">
        <v>20</v>
      </c>
      <c r="H945">
        <v>114</v>
      </c>
      <c r="I945" s="9">
        <f t="shared" si="84"/>
        <v>6041.5</v>
      </c>
      <c r="J945" t="s">
        <v>21</v>
      </c>
      <c r="K945" t="s">
        <v>22</v>
      </c>
      <c r="L945">
        <v>1411534800</v>
      </c>
      <c r="M945" s="12">
        <f t="shared" si="86"/>
        <v>41906.208333333336</v>
      </c>
      <c r="N945">
        <v>1414558800</v>
      </c>
      <c r="O945" s="12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t="s">
        <v>1918</v>
      </c>
      <c r="C946" s="6" t="s">
        <v>1919</v>
      </c>
      <c r="D946">
        <v>10000</v>
      </c>
      <c r="E946">
        <v>8142</v>
      </c>
      <c r="F946" s="7">
        <f t="shared" si="85"/>
        <v>0.81</v>
      </c>
      <c r="G946" t="s">
        <v>14</v>
      </c>
      <c r="H946">
        <v>263</v>
      </c>
      <c r="I946" s="9">
        <f t="shared" si="84"/>
        <v>4202.5</v>
      </c>
      <c r="J946" t="s">
        <v>26</v>
      </c>
      <c r="K946" t="s">
        <v>27</v>
      </c>
      <c r="L946">
        <v>1486706400</v>
      </c>
      <c r="M946" s="12">
        <f t="shared" si="86"/>
        <v>42776.25</v>
      </c>
      <c r="N946">
        <v>1488348000</v>
      </c>
      <c r="O946" s="12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t="s">
        <v>1920</v>
      </c>
      <c r="C947" s="6" t="s">
        <v>1921</v>
      </c>
      <c r="D947">
        <v>172000</v>
      </c>
      <c r="E947">
        <v>55805</v>
      </c>
      <c r="F947" s="7">
        <f t="shared" si="85"/>
        <v>0.32</v>
      </c>
      <c r="G947" t="s">
        <v>14</v>
      </c>
      <c r="H947">
        <v>1691</v>
      </c>
      <c r="I947" s="9">
        <f t="shared" si="84"/>
        <v>28748</v>
      </c>
      <c r="J947" t="s">
        <v>21</v>
      </c>
      <c r="K947" t="s">
        <v>22</v>
      </c>
      <c r="L947">
        <v>1333602000</v>
      </c>
      <c r="M947" s="12">
        <f t="shared" si="86"/>
        <v>41004.208333333336</v>
      </c>
      <c r="N947">
        <v>1334898000</v>
      </c>
      <c r="O947" s="12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x14ac:dyDescent="0.25">
      <c r="A948">
        <v>946</v>
      </c>
      <c r="B948" t="s">
        <v>1922</v>
      </c>
      <c r="C948" s="6" t="s">
        <v>1923</v>
      </c>
      <c r="D948">
        <v>153700</v>
      </c>
      <c r="E948">
        <v>15238</v>
      </c>
      <c r="F948" s="7">
        <f t="shared" si="85"/>
        <v>0.1</v>
      </c>
      <c r="G948" t="s">
        <v>14</v>
      </c>
      <c r="H948">
        <v>181</v>
      </c>
      <c r="I948" s="9">
        <f t="shared" si="84"/>
        <v>7709.5</v>
      </c>
      <c r="J948" t="s">
        <v>21</v>
      </c>
      <c r="K948" t="s">
        <v>22</v>
      </c>
      <c r="L948">
        <v>1308200400</v>
      </c>
      <c r="M948" s="12">
        <f t="shared" si="86"/>
        <v>40710.208333333336</v>
      </c>
      <c r="N948">
        <v>1308373200</v>
      </c>
      <c r="O948" s="12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t="s">
        <v>1924</v>
      </c>
      <c r="C949" s="6" t="s">
        <v>1925</v>
      </c>
      <c r="D949">
        <v>3600</v>
      </c>
      <c r="E949">
        <v>961</v>
      </c>
      <c r="F949" s="7">
        <f t="shared" si="85"/>
        <v>0.27</v>
      </c>
      <c r="G949" t="s">
        <v>14</v>
      </c>
      <c r="H949">
        <v>13</v>
      </c>
      <c r="I949" s="9">
        <f t="shared" si="84"/>
        <v>487</v>
      </c>
      <c r="J949" t="s">
        <v>21</v>
      </c>
      <c r="K949" t="s">
        <v>22</v>
      </c>
      <c r="L949">
        <v>1411707600</v>
      </c>
      <c r="M949" s="12">
        <f t="shared" si="86"/>
        <v>41908.208333333336</v>
      </c>
      <c r="N949">
        <v>1412312400</v>
      </c>
      <c r="O949" s="12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t="s">
        <v>1926</v>
      </c>
      <c r="C950" s="6" t="s">
        <v>1927</v>
      </c>
      <c r="D950">
        <v>9400</v>
      </c>
      <c r="E950">
        <v>5918</v>
      </c>
      <c r="F950" s="7">
        <f t="shared" si="85"/>
        <v>0.63</v>
      </c>
      <c r="G950" t="s">
        <v>74</v>
      </c>
      <c r="H950">
        <v>160</v>
      </c>
      <c r="I950" s="9">
        <f t="shared" si="84"/>
        <v>3039</v>
      </c>
      <c r="J950" t="s">
        <v>21</v>
      </c>
      <c r="K950" t="s">
        <v>22</v>
      </c>
      <c r="L950">
        <v>1418364000</v>
      </c>
      <c r="M950" s="12">
        <f t="shared" si="86"/>
        <v>41985.25</v>
      </c>
      <c r="N950">
        <v>1419228000</v>
      </c>
      <c r="O950" s="12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x14ac:dyDescent="0.25">
      <c r="A951">
        <v>949</v>
      </c>
      <c r="B951" t="s">
        <v>1928</v>
      </c>
      <c r="C951" s="6" t="s">
        <v>1929</v>
      </c>
      <c r="D951">
        <v>5900</v>
      </c>
      <c r="E951">
        <v>9520</v>
      </c>
      <c r="F951" s="7">
        <f t="shared" si="85"/>
        <v>1.61</v>
      </c>
      <c r="G951" t="s">
        <v>20</v>
      </c>
      <c r="H951">
        <v>203</v>
      </c>
      <c r="I951" s="9">
        <f t="shared" si="84"/>
        <v>4861.5</v>
      </c>
      <c r="J951" t="s">
        <v>21</v>
      </c>
      <c r="K951" t="s">
        <v>22</v>
      </c>
      <c r="L951">
        <v>1429333200</v>
      </c>
      <c r="M951" s="12">
        <f t="shared" si="86"/>
        <v>42112.208333333328</v>
      </c>
      <c r="N951">
        <v>1430974800</v>
      </c>
      <c r="O951" s="12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t="s">
        <v>1930</v>
      </c>
      <c r="C952" s="6" t="s">
        <v>1931</v>
      </c>
      <c r="D952">
        <v>100</v>
      </c>
      <c r="E952">
        <v>5</v>
      </c>
      <c r="F952" s="7">
        <f t="shared" si="85"/>
        <v>0.05</v>
      </c>
      <c r="G952" t="s">
        <v>14</v>
      </c>
      <c r="H952">
        <v>1</v>
      </c>
      <c r="I952" s="9">
        <f t="shared" si="84"/>
        <v>3</v>
      </c>
      <c r="J952" t="s">
        <v>21</v>
      </c>
      <c r="K952" t="s">
        <v>22</v>
      </c>
      <c r="L952">
        <v>1555390800</v>
      </c>
      <c r="M952" s="12">
        <f t="shared" si="86"/>
        <v>43571.208333333328</v>
      </c>
      <c r="N952">
        <v>1555822800</v>
      </c>
      <c r="O952" s="12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t="s">
        <v>1932</v>
      </c>
      <c r="C953" s="6" t="s">
        <v>1933</v>
      </c>
      <c r="D953">
        <v>14500</v>
      </c>
      <c r="E953">
        <v>159056</v>
      </c>
      <c r="F953" s="7">
        <f t="shared" si="85"/>
        <v>10.97</v>
      </c>
      <c r="G953" t="s">
        <v>20</v>
      </c>
      <c r="H953">
        <v>1559</v>
      </c>
      <c r="I953" s="9">
        <f t="shared" si="84"/>
        <v>80307.5</v>
      </c>
      <c r="J953" t="s">
        <v>21</v>
      </c>
      <c r="K953" t="s">
        <v>22</v>
      </c>
      <c r="L953">
        <v>1482732000</v>
      </c>
      <c r="M953" s="12">
        <f t="shared" si="86"/>
        <v>42730.25</v>
      </c>
      <c r="N953">
        <v>1482818400</v>
      </c>
      <c r="O953" s="12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t="s">
        <v>1934</v>
      </c>
      <c r="C954" s="6" t="s">
        <v>1935</v>
      </c>
      <c r="D954">
        <v>145500</v>
      </c>
      <c r="E954">
        <v>101987</v>
      </c>
      <c r="F954" s="7">
        <f t="shared" si="85"/>
        <v>0.7</v>
      </c>
      <c r="G954" t="s">
        <v>74</v>
      </c>
      <c r="H954">
        <v>2266</v>
      </c>
      <c r="I954" s="9">
        <f t="shared" ref="I954:I1001" si="90">AVERAGE(H954,E954)</f>
        <v>52126.5</v>
      </c>
      <c r="J954" t="s">
        <v>21</v>
      </c>
      <c r="K954" t="s">
        <v>22</v>
      </c>
      <c r="L954">
        <v>1470718800</v>
      </c>
      <c r="M954" s="12">
        <f t="shared" si="86"/>
        <v>42591.208333333328</v>
      </c>
      <c r="N954">
        <v>1471928400</v>
      </c>
      <c r="O954" s="12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x14ac:dyDescent="0.25">
      <c r="A955">
        <v>953</v>
      </c>
      <c r="B955" t="s">
        <v>1936</v>
      </c>
      <c r="C955" s="6" t="s">
        <v>1937</v>
      </c>
      <c r="D955">
        <v>3300</v>
      </c>
      <c r="E955">
        <v>1980</v>
      </c>
      <c r="F955" s="7">
        <f t="shared" si="85"/>
        <v>0.6</v>
      </c>
      <c r="G955" t="s">
        <v>14</v>
      </c>
      <c r="H955">
        <v>21</v>
      </c>
      <c r="I955" s="9">
        <f t="shared" si="90"/>
        <v>1000.5</v>
      </c>
      <c r="J955" t="s">
        <v>21</v>
      </c>
      <c r="K955" t="s">
        <v>22</v>
      </c>
      <c r="L955">
        <v>1450591200</v>
      </c>
      <c r="M955" s="12">
        <f t="shared" si="86"/>
        <v>42358.25</v>
      </c>
      <c r="N955">
        <v>1453701600</v>
      </c>
      <c r="O955" s="12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t="s">
        <v>1938</v>
      </c>
      <c r="C956" s="6" t="s">
        <v>1939</v>
      </c>
      <c r="D956">
        <v>42600</v>
      </c>
      <c r="E956">
        <v>156384</v>
      </c>
      <c r="F956" s="7">
        <f t="shared" si="85"/>
        <v>3.67</v>
      </c>
      <c r="G956" t="s">
        <v>20</v>
      </c>
      <c r="H956">
        <v>1548</v>
      </c>
      <c r="I956" s="9">
        <f t="shared" si="90"/>
        <v>78966</v>
      </c>
      <c r="J956" t="s">
        <v>26</v>
      </c>
      <c r="K956" t="s">
        <v>27</v>
      </c>
      <c r="L956">
        <v>1348290000</v>
      </c>
      <c r="M956" s="12">
        <f t="shared" si="86"/>
        <v>41174.208333333336</v>
      </c>
      <c r="N956">
        <v>1350363600</v>
      </c>
      <c r="O956" s="12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x14ac:dyDescent="0.25">
      <c r="A957">
        <v>955</v>
      </c>
      <c r="B957" t="s">
        <v>1940</v>
      </c>
      <c r="C957" s="6" t="s">
        <v>1941</v>
      </c>
      <c r="D957">
        <v>700</v>
      </c>
      <c r="E957">
        <v>7763</v>
      </c>
      <c r="F957" s="7">
        <f t="shared" si="85"/>
        <v>11.09</v>
      </c>
      <c r="G957" t="s">
        <v>20</v>
      </c>
      <c r="H957">
        <v>80</v>
      </c>
      <c r="I957" s="9">
        <f t="shared" si="90"/>
        <v>3921.5</v>
      </c>
      <c r="J957" t="s">
        <v>21</v>
      </c>
      <c r="K957" t="s">
        <v>22</v>
      </c>
      <c r="L957">
        <v>1353823200</v>
      </c>
      <c r="M957" s="12">
        <f t="shared" si="86"/>
        <v>41238.25</v>
      </c>
      <c r="N957">
        <v>1353996000</v>
      </c>
      <c r="O957" s="12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t="s">
        <v>1942</v>
      </c>
      <c r="C958" s="6" t="s">
        <v>1943</v>
      </c>
      <c r="D958">
        <v>187600</v>
      </c>
      <c r="E958">
        <v>35698</v>
      </c>
      <c r="F958" s="7">
        <f t="shared" si="85"/>
        <v>0.19</v>
      </c>
      <c r="G958" t="s">
        <v>14</v>
      </c>
      <c r="H958">
        <v>830</v>
      </c>
      <c r="I958" s="9">
        <f t="shared" si="90"/>
        <v>18264</v>
      </c>
      <c r="J958" t="s">
        <v>21</v>
      </c>
      <c r="K958" t="s">
        <v>22</v>
      </c>
      <c r="L958">
        <v>1450764000</v>
      </c>
      <c r="M958" s="12">
        <f t="shared" si="86"/>
        <v>42360.25</v>
      </c>
      <c r="N958">
        <v>1451109600</v>
      </c>
      <c r="O958" s="12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t="s">
        <v>1944</v>
      </c>
      <c r="C959" s="6" t="s">
        <v>1945</v>
      </c>
      <c r="D959">
        <v>9800</v>
      </c>
      <c r="E959">
        <v>12434</v>
      </c>
      <c r="F959" s="7">
        <f t="shared" si="85"/>
        <v>1.27</v>
      </c>
      <c r="G959" t="s">
        <v>20</v>
      </c>
      <c r="H959">
        <v>131</v>
      </c>
      <c r="I959" s="9">
        <f t="shared" si="90"/>
        <v>6282.5</v>
      </c>
      <c r="J959" t="s">
        <v>21</v>
      </c>
      <c r="K959" t="s">
        <v>22</v>
      </c>
      <c r="L959">
        <v>1329372000</v>
      </c>
      <c r="M959" s="12">
        <f t="shared" si="86"/>
        <v>40955.25</v>
      </c>
      <c r="N959">
        <v>1329631200</v>
      </c>
      <c r="O959" s="12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x14ac:dyDescent="0.25">
      <c r="A960">
        <v>958</v>
      </c>
      <c r="B960" t="s">
        <v>1946</v>
      </c>
      <c r="C960" s="6" t="s">
        <v>1947</v>
      </c>
      <c r="D960">
        <v>1100</v>
      </c>
      <c r="E960">
        <v>8081</v>
      </c>
      <c r="F960" s="7">
        <f t="shared" si="85"/>
        <v>7.35</v>
      </c>
      <c r="G960" t="s">
        <v>20</v>
      </c>
      <c r="H960">
        <v>112</v>
      </c>
      <c r="I960" s="9">
        <f t="shared" si="90"/>
        <v>4096.5</v>
      </c>
      <c r="J960" t="s">
        <v>21</v>
      </c>
      <c r="K960" t="s">
        <v>22</v>
      </c>
      <c r="L960">
        <v>1277096400</v>
      </c>
      <c r="M960" s="12">
        <f t="shared" si="86"/>
        <v>40350.208333333336</v>
      </c>
      <c r="N960">
        <v>1278997200</v>
      </c>
      <c r="O960" s="12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t="s">
        <v>1948</v>
      </c>
      <c r="C961" s="6" t="s">
        <v>1949</v>
      </c>
      <c r="D961">
        <v>145000</v>
      </c>
      <c r="E961">
        <v>6631</v>
      </c>
      <c r="F961" s="7">
        <f t="shared" si="85"/>
        <v>0.05</v>
      </c>
      <c r="G961" t="s">
        <v>14</v>
      </c>
      <c r="H961">
        <v>130</v>
      </c>
      <c r="I961" s="9">
        <f t="shared" si="90"/>
        <v>3380.5</v>
      </c>
      <c r="J961" t="s">
        <v>21</v>
      </c>
      <c r="K961" t="s">
        <v>22</v>
      </c>
      <c r="L961">
        <v>1277701200</v>
      </c>
      <c r="M961" s="12">
        <f t="shared" si="86"/>
        <v>40357.208333333336</v>
      </c>
      <c r="N961">
        <v>1280120400</v>
      </c>
      <c r="O961" s="12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t="s">
        <v>1950</v>
      </c>
      <c r="C962" s="6" t="s">
        <v>1951</v>
      </c>
      <c r="D962">
        <v>5500</v>
      </c>
      <c r="E962">
        <v>4678</v>
      </c>
      <c r="F962" s="7">
        <f t="shared" si="85"/>
        <v>0.85</v>
      </c>
      <c r="G962" t="s">
        <v>14</v>
      </c>
      <c r="H962">
        <v>55</v>
      </c>
      <c r="I962" s="9">
        <f t="shared" si="90"/>
        <v>2366.5</v>
      </c>
      <c r="J962" t="s">
        <v>21</v>
      </c>
      <c r="K962" t="s">
        <v>22</v>
      </c>
      <c r="L962">
        <v>1454911200</v>
      </c>
      <c r="M962" s="12">
        <f t="shared" si="86"/>
        <v>42408.25</v>
      </c>
      <c r="N962">
        <v>1458104400</v>
      </c>
      <c r="O962" s="12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t="s">
        <v>1952</v>
      </c>
      <c r="C963" s="6" t="s">
        <v>1953</v>
      </c>
      <c r="D963">
        <v>5700</v>
      </c>
      <c r="E963">
        <v>6800</v>
      </c>
      <c r="F963" s="7">
        <f t="shared" ref="F963:F1001" si="91">ROUND(IFERROR(1-(D963-E963)/D963,0),2)</f>
        <v>1.19</v>
      </c>
      <c r="G963" t="s">
        <v>20</v>
      </c>
      <c r="H963">
        <v>155</v>
      </c>
      <c r="I963" s="9">
        <f t="shared" si="90"/>
        <v>3477.5</v>
      </c>
      <c r="J963" t="s">
        <v>21</v>
      </c>
      <c r="K963" t="s">
        <v>22</v>
      </c>
      <c r="L963">
        <v>1297922400</v>
      </c>
      <c r="M963" s="12">
        <f t="shared" ref="M963:M1001" si="92">(L963/86400)+DATE(1970,1,1)</f>
        <v>40591.25</v>
      </c>
      <c r="N963">
        <v>1298268000</v>
      </c>
      <c r="O963" s="12">
        <f t="shared" ref="O963:O1001" si="93">(N963/86400)+DATE(1970,1,1)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 SEARCH("/",R963,1)-1)</f>
        <v>publishing</v>
      </c>
      <c r="T963" t="str">
        <f t="shared" ref="T963:T1001" si="95">RIGHT(R963,LEN( R963 ) - FIND( "/", R963 ))</f>
        <v>translations</v>
      </c>
    </row>
    <row r="964" spans="1:20" x14ac:dyDescent="0.25">
      <c r="A964">
        <v>962</v>
      </c>
      <c r="B964" t="s">
        <v>1954</v>
      </c>
      <c r="C964" s="6" t="s">
        <v>1955</v>
      </c>
      <c r="D964">
        <v>3600</v>
      </c>
      <c r="E964">
        <v>10657</v>
      </c>
      <c r="F964" s="7">
        <f t="shared" si="91"/>
        <v>2.96</v>
      </c>
      <c r="G964" t="s">
        <v>20</v>
      </c>
      <c r="H964">
        <v>266</v>
      </c>
      <c r="I964" s="9">
        <f t="shared" si="90"/>
        <v>5461.5</v>
      </c>
      <c r="J964" t="s">
        <v>21</v>
      </c>
      <c r="K964" t="s">
        <v>22</v>
      </c>
      <c r="L964">
        <v>1384408800</v>
      </c>
      <c r="M964" s="12">
        <f t="shared" si="92"/>
        <v>41592.25</v>
      </c>
      <c r="N964">
        <v>1386223200</v>
      </c>
      <c r="O964" s="12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t="s">
        <v>1956</v>
      </c>
      <c r="C965" s="6" t="s">
        <v>1957</v>
      </c>
      <c r="D965">
        <v>5900</v>
      </c>
      <c r="E965">
        <v>4997</v>
      </c>
      <c r="F965" s="7">
        <f t="shared" si="91"/>
        <v>0.85</v>
      </c>
      <c r="G965" t="s">
        <v>14</v>
      </c>
      <c r="H965">
        <v>114</v>
      </c>
      <c r="I965" s="9">
        <f t="shared" si="90"/>
        <v>2555.5</v>
      </c>
      <c r="J965" t="s">
        <v>107</v>
      </c>
      <c r="K965" t="s">
        <v>108</v>
      </c>
      <c r="L965">
        <v>1299304800</v>
      </c>
      <c r="M965" s="12">
        <f t="shared" si="92"/>
        <v>40607.25</v>
      </c>
      <c r="N965">
        <v>1299823200</v>
      </c>
      <c r="O965" s="12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t="s">
        <v>1958</v>
      </c>
      <c r="C966" s="6" t="s">
        <v>1959</v>
      </c>
      <c r="D966">
        <v>3700</v>
      </c>
      <c r="E966">
        <v>13164</v>
      </c>
      <c r="F966" s="7">
        <f t="shared" si="91"/>
        <v>3.56</v>
      </c>
      <c r="G966" t="s">
        <v>20</v>
      </c>
      <c r="H966">
        <v>155</v>
      </c>
      <c r="I966" s="9">
        <f t="shared" si="90"/>
        <v>6659.5</v>
      </c>
      <c r="J966" t="s">
        <v>21</v>
      </c>
      <c r="K966" t="s">
        <v>22</v>
      </c>
      <c r="L966">
        <v>1431320400</v>
      </c>
      <c r="M966" s="12">
        <f t="shared" si="92"/>
        <v>42135.208333333328</v>
      </c>
      <c r="N966">
        <v>1431752400</v>
      </c>
      <c r="O966" s="12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t="s">
        <v>1960</v>
      </c>
      <c r="C967" s="6" t="s">
        <v>1961</v>
      </c>
      <c r="D967">
        <v>2200</v>
      </c>
      <c r="E967">
        <v>8501</v>
      </c>
      <c r="F967" s="7">
        <f t="shared" si="91"/>
        <v>3.86</v>
      </c>
      <c r="G967" t="s">
        <v>20</v>
      </c>
      <c r="H967">
        <v>207</v>
      </c>
      <c r="I967" s="9">
        <f t="shared" si="90"/>
        <v>4354</v>
      </c>
      <c r="J967" t="s">
        <v>40</v>
      </c>
      <c r="K967" t="s">
        <v>41</v>
      </c>
      <c r="L967">
        <v>1264399200</v>
      </c>
      <c r="M967" s="12">
        <f t="shared" si="92"/>
        <v>40203.25</v>
      </c>
      <c r="N967">
        <v>1267855200</v>
      </c>
      <c r="O967" s="12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t="s">
        <v>878</v>
      </c>
      <c r="C968" s="6" t="s">
        <v>1962</v>
      </c>
      <c r="D968">
        <v>1700</v>
      </c>
      <c r="E968">
        <v>13468</v>
      </c>
      <c r="F968" s="7">
        <f t="shared" si="91"/>
        <v>7.92</v>
      </c>
      <c r="G968" t="s">
        <v>20</v>
      </c>
      <c r="H968">
        <v>245</v>
      </c>
      <c r="I968" s="9">
        <f t="shared" si="90"/>
        <v>6856.5</v>
      </c>
      <c r="J968" t="s">
        <v>21</v>
      </c>
      <c r="K968" t="s">
        <v>22</v>
      </c>
      <c r="L968">
        <v>1497502800</v>
      </c>
      <c r="M968" s="12">
        <f t="shared" si="92"/>
        <v>42901.208333333328</v>
      </c>
      <c r="N968">
        <v>1497675600</v>
      </c>
      <c r="O968" s="12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t="s">
        <v>1963</v>
      </c>
      <c r="C969" s="6" t="s">
        <v>1964</v>
      </c>
      <c r="D969">
        <v>88400</v>
      </c>
      <c r="E969">
        <v>121138</v>
      </c>
      <c r="F969" s="7">
        <f t="shared" si="91"/>
        <v>1.37</v>
      </c>
      <c r="G969" t="s">
        <v>20</v>
      </c>
      <c r="H969">
        <v>1573</v>
      </c>
      <c r="I969" s="9">
        <f t="shared" si="90"/>
        <v>61355.5</v>
      </c>
      <c r="J969" t="s">
        <v>21</v>
      </c>
      <c r="K969" t="s">
        <v>22</v>
      </c>
      <c r="L969">
        <v>1333688400</v>
      </c>
      <c r="M969" s="12">
        <f t="shared" si="92"/>
        <v>41005.208333333336</v>
      </c>
      <c r="N969">
        <v>1336885200</v>
      </c>
      <c r="O969" s="12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x14ac:dyDescent="0.25">
      <c r="A970">
        <v>968</v>
      </c>
      <c r="B970" t="s">
        <v>1965</v>
      </c>
      <c r="C970" s="6" t="s">
        <v>1966</v>
      </c>
      <c r="D970">
        <v>2400</v>
      </c>
      <c r="E970">
        <v>8117</v>
      </c>
      <c r="F970" s="7">
        <f t="shared" si="91"/>
        <v>3.38</v>
      </c>
      <c r="G970" t="s">
        <v>20</v>
      </c>
      <c r="H970">
        <v>114</v>
      </c>
      <c r="I970" s="9">
        <f t="shared" si="90"/>
        <v>4115.5</v>
      </c>
      <c r="J970" t="s">
        <v>21</v>
      </c>
      <c r="K970" t="s">
        <v>22</v>
      </c>
      <c r="L970">
        <v>1293861600</v>
      </c>
      <c r="M970" s="12">
        <f t="shared" si="92"/>
        <v>40544.25</v>
      </c>
      <c r="N970">
        <v>1295157600</v>
      </c>
      <c r="O970" s="12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t="s">
        <v>1967</v>
      </c>
      <c r="C971" s="6" t="s">
        <v>1968</v>
      </c>
      <c r="D971">
        <v>7900</v>
      </c>
      <c r="E971">
        <v>8550</v>
      </c>
      <c r="F971" s="7">
        <f t="shared" si="91"/>
        <v>1.08</v>
      </c>
      <c r="G971" t="s">
        <v>20</v>
      </c>
      <c r="H971">
        <v>93</v>
      </c>
      <c r="I971" s="9">
        <f t="shared" si="90"/>
        <v>4321.5</v>
      </c>
      <c r="J971" t="s">
        <v>21</v>
      </c>
      <c r="K971" t="s">
        <v>22</v>
      </c>
      <c r="L971">
        <v>1576994400</v>
      </c>
      <c r="M971" s="12">
        <f t="shared" si="92"/>
        <v>43821.25</v>
      </c>
      <c r="N971">
        <v>1577599200</v>
      </c>
      <c r="O971" s="12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x14ac:dyDescent="0.25">
      <c r="A972">
        <v>970</v>
      </c>
      <c r="B972" t="s">
        <v>1969</v>
      </c>
      <c r="C972" s="6" t="s">
        <v>1970</v>
      </c>
      <c r="D972">
        <v>94900</v>
      </c>
      <c r="E972">
        <v>57659</v>
      </c>
      <c r="F972" s="7">
        <f t="shared" si="91"/>
        <v>0.61</v>
      </c>
      <c r="G972" t="s">
        <v>14</v>
      </c>
      <c r="H972">
        <v>594</v>
      </c>
      <c r="I972" s="9">
        <f t="shared" si="90"/>
        <v>29126.5</v>
      </c>
      <c r="J972" t="s">
        <v>21</v>
      </c>
      <c r="K972" t="s">
        <v>22</v>
      </c>
      <c r="L972">
        <v>1304917200</v>
      </c>
      <c r="M972" s="12">
        <f t="shared" si="92"/>
        <v>40672.208333333336</v>
      </c>
      <c r="N972">
        <v>1305003600</v>
      </c>
      <c r="O972" s="12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t="s">
        <v>1971</v>
      </c>
      <c r="C973" s="6" t="s">
        <v>1972</v>
      </c>
      <c r="D973">
        <v>5100</v>
      </c>
      <c r="E973">
        <v>1414</v>
      </c>
      <c r="F973" s="7">
        <f t="shared" si="91"/>
        <v>0.28000000000000003</v>
      </c>
      <c r="G973" t="s">
        <v>14</v>
      </c>
      <c r="H973">
        <v>24</v>
      </c>
      <c r="I973" s="9">
        <f t="shared" si="90"/>
        <v>719</v>
      </c>
      <c r="J973" t="s">
        <v>21</v>
      </c>
      <c r="K973" t="s">
        <v>22</v>
      </c>
      <c r="L973">
        <v>1381208400</v>
      </c>
      <c r="M973" s="12">
        <f t="shared" si="92"/>
        <v>41555.208333333336</v>
      </c>
      <c r="N973">
        <v>1381726800</v>
      </c>
      <c r="O973" s="12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x14ac:dyDescent="0.25">
      <c r="A974">
        <v>972</v>
      </c>
      <c r="B974" t="s">
        <v>1973</v>
      </c>
      <c r="C974" s="6" t="s">
        <v>1974</v>
      </c>
      <c r="D974">
        <v>42700</v>
      </c>
      <c r="E974">
        <v>97524</v>
      </c>
      <c r="F974" s="7">
        <f t="shared" si="91"/>
        <v>2.2799999999999998</v>
      </c>
      <c r="G974" t="s">
        <v>20</v>
      </c>
      <c r="H974">
        <v>1681</v>
      </c>
      <c r="I974" s="9">
        <f t="shared" si="90"/>
        <v>49602.5</v>
      </c>
      <c r="J974" t="s">
        <v>21</v>
      </c>
      <c r="K974" t="s">
        <v>22</v>
      </c>
      <c r="L974">
        <v>1401685200</v>
      </c>
      <c r="M974" s="12">
        <f t="shared" si="92"/>
        <v>41792.208333333336</v>
      </c>
      <c r="N974">
        <v>1402462800</v>
      </c>
      <c r="O974" s="12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t="s">
        <v>1975</v>
      </c>
      <c r="C975" s="6" t="s">
        <v>1976</v>
      </c>
      <c r="D975">
        <v>121100</v>
      </c>
      <c r="E975">
        <v>26176</v>
      </c>
      <c r="F975" s="7">
        <f t="shared" si="91"/>
        <v>0.22</v>
      </c>
      <c r="G975" t="s">
        <v>14</v>
      </c>
      <c r="H975">
        <v>252</v>
      </c>
      <c r="I975" s="9">
        <f t="shared" si="90"/>
        <v>13214</v>
      </c>
      <c r="J975" t="s">
        <v>21</v>
      </c>
      <c r="K975" t="s">
        <v>22</v>
      </c>
      <c r="L975">
        <v>1291960800</v>
      </c>
      <c r="M975" s="12">
        <f t="shared" si="92"/>
        <v>40522.25</v>
      </c>
      <c r="N975">
        <v>1292133600</v>
      </c>
      <c r="O975" s="12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t="s">
        <v>1977</v>
      </c>
      <c r="C976" s="6" t="s">
        <v>1978</v>
      </c>
      <c r="D976">
        <v>800</v>
      </c>
      <c r="E976">
        <v>2991</v>
      </c>
      <c r="F976" s="7">
        <f t="shared" si="91"/>
        <v>3.74</v>
      </c>
      <c r="G976" t="s">
        <v>20</v>
      </c>
      <c r="H976">
        <v>32</v>
      </c>
      <c r="I976" s="9">
        <f t="shared" si="90"/>
        <v>1511.5</v>
      </c>
      <c r="J976" t="s">
        <v>21</v>
      </c>
      <c r="K976" t="s">
        <v>22</v>
      </c>
      <c r="L976">
        <v>1368853200</v>
      </c>
      <c r="M976" s="12">
        <f t="shared" si="92"/>
        <v>41412.208333333336</v>
      </c>
      <c r="N976">
        <v>1368939600</v>
      </c>
      <c r="O976" s="12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t="s">
        <v>1979</v>
      </c>
      <c r="C977" s="6" t="s">
        <v>1980</v>
      </c>
      <c r="D977">
        <v>5400</v>
      </c>
      <c r="E977">
        <v>8366</v>
      </c>
      <c r="F977" s="7">
        <f t="shared" si="91"/>
        <v>1.55</v>
      </c>
      <c r="G977" t="s">
        <v>20</v>
      </c>
      <c r="H977">
        <v>135</v>
      </c>
      <c r="I977" s="9">
        <f t="shared" si="90"/>
        <v>4250.5</v>
      </c>
      <c r="J977" t="s">
        <v>21</v>
      </c>
      <c r="K977" t="s">
        <v>22</v>
      </c>
      <c r="L977">
        <v>1448776800</v>
      </c>
      <c r="M977" s="12">
        <f t="shared" si="92"/>
        <v>42337.25</v>
      </c>
      <c r="N977">
        <v>1452146400</v>
      </c>
      <c r="O977" s="12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x14ac:dyDescent="0.25">
      <c r="A978">
        <v>976</v>
      </c>
      <c r="B978" t="s">
        <v>1981</v>
      </c>
      <c r="C978" s="6" t="s">
        <v>1982</v>
      </c>
      <c r="D978">
        <v>4000</v>
      </c>
      <c r="E978">
        <v>12886</v>
      </c>
      <c r="F978" s="7">
        <f t="shared" si="91"/>
        <v>3.22</v>
      </c>
      <c r="G978" t="s">
        <v>20</v>
      </c>
      <c r="H978">
        <v>140</v>
      </c>
      <c r="I978" s="9">
        <f t="shared" si="90"/>
        <v>6513</v>
      </c>
      <c r="J978" t="s">
        <v>21</v>
      </c>
      <c r="K978" t="s">
        <v>22</v>
      </c>
      <c r="L978">
        <v>1296194400</v>
      </c>
      <c r="M978" s="12">
        <f t="shared" si="92"/>
        <v>40571.25</v>
      </c>
      <c r="N978">
        <v>1296712800</v>
      </c>
      <c r="O978" s="12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t="s">
        <v>1258</v>
      </c>
      <c r="C979" s="6" t="s">
        <v>1983</v>
      </c>
      <c r="D979">
        <v>7000</v>
      </c>
      <c r="E979">
        <v>5177</v>
      </c>
      <c r="F979" s="7">
        <f t="shared" si="91"/>
        <v>0.74</v>
      </c>
      <c r="G979" t="s">
        <v>14</v>
      </c>
      <c r="H979">
        <v>67</v>
      </c>
      <c r="I979" s="9">
        <f t="shared" si="90"/>
        <v>2622</v>
      </c>
      <c r="J979" t="s">
        <v>21</v>
      </c>
      <c r="K979" t="s">
        <v>22</v>
      </c>
      <c r="L979">
        <v>1517983200</v>
      </c>
      <c r="M979" s="12">
        <f t="shared" si="92"/>
        <v>43138.25</v>
      </c>
      <c r="N979">
        <v>1520748000</v>
      </c>
      <c r="O979" s="12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t="s">
        <v>1984</v>
      </c>
      <c r="C980" s="6" t="s">
        <v>1985</v>
      </c>
      <c r="D980">
        <v>1000</v>
      </c>
      <c r="E980">
        <v>8641</v>
      </c>
      <c r="F980" s="7">
        <f t="shared" si="91"/>
        <v>8.64</v>
      </c>
      <c r="G980" t="s">
        <v>20</v>
      </c>
      <c r="H980">
        <v>92</v>
      </c>
      <c r="I980" s="9">
        <f t="shared" si="90"/>
        <v>4366.5</v>
      </c>
      <c r="J980" t="s">
        <v>21</v>
      </c>
      <c r="K980" t="s">
        <v>22</v>
      </c>
      <c r="L980">
        <v>1478930400</v>
      </c>
      <c r="M980" s="12">
        <f t="shared" si="92"/>
        <v>42686.25</v>
      </c>
      <c r="N980">
        <v>1480831200</v>
      </c>
      <c r="O980" s="12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t="s">
        <v>1986</v>
      </c>
      <c r="C981" s="6" t="s">
        <v>1987</v>
      </c>
      <c r="D981">
        <v>60200</v>
      </c>
      <c r="E981">
        <v>86244</v>
      </c>
      <c r="F981" s="7">
        <f t="shared" si="91"/>
        <v>1.43</v>
      </c>
      <c r="G981" t="s">
        <v>20</v>
      </c>
      <c r="H981">
        <v>1015</v>
      </c>
      <c r="I981" s="9">
        <f t="shared" si="90"/>
        <v>43629.5</v>
      </c>
      <c r="J981" t="s">
        <v>40</v>
      </c>
      <c r="K981" t="s">
        <v>41</v>
      </c>
      <c r="L981">
        <v>1426395600</v>
      </c>
      <c r="M981" s="12">
        <f t="shared" si="92"/>
        <v>42078.208333333328</v>
      </c>
      <c r="N981">
        <v>1426914000</v>
      </c>
      <c r="O981" s="12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t="s">
        <v>1988</v>
      </c>
      <c r="C982" s="6" t="s">
        <v>1989</v>
      </c>
      <c r="D982">
        <v>195200</v>
      </c>
      <c r="E982">
        <v>78630</v>
      </c>
      <c r="F982" s="7">
        <f t="shared" si="91"/>
        <v>0.4</v>
      </c>
      <c r="G982" t="s">
        <v>14</v>
      </c>
      <c r="H982">
        <v>742</v>
      </c>
      <c r="I982" s="9">
        <f t="shared" si="90"/>
        <v>39686</v>
      </c>
      <c r="J982" t="s">
        <v>21</v>
      </c>
      <c r="K982" t="s">
        <v>22</v>
      </c>
      <c r="L982">
        <v>1446181200</v>
      </c>
      <c r="M982" s="12">
        <f t="shared" si="92"/>
        <v>42307.208333333328</v>
      </c>
      <c r="N982">
        <v>1446616800</v>
      </c>
      <c r="O982" s="12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t="s">
        <v>1990</v>
      </c>
      <c r="C983" s="6" t="s">
        <v>1991</v>
      </c>
      <c r="D983">
        <v>6700</v>
      </c>
      <c r="E983">
        <v>11941</v>
      </c>
      <c r="F983" s="7">
        <f t="shared" si="91"/>
        <v>1.78</v>
      </c>
      <c r="G983" t="s">
        <v>20</v>
      </c>
      <c r="H983">
        <v>323</v>
      </c>
      <c r="I983" s="9">
        <f t="shared" si="90"/>
        <v>6132</v>
      </c>
      <c r="J983" t="s">
        <v>21</v>
      </c>
      <c r="K983" t="s">
        <v>22</v>
      </c>
      <c r="L983">
        <v>1514181600</v>
      </c>
      <c r="M983" s="12">
        <f t="shared" si="92"/>
        <v>43094.25</v>
      </c>
      <c r="N983">
        <v>1517032800</v>
      </c>
      <c r="O983" s="12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t="s">
        <v>1992</v>
      </c>
      <c r="C984" s="6" t="s">
        <v>1993</v>
      </c>
      <c r="D984">
        <v>7200</v>
      </c>
      <c r="E984">
        <v>6115</v>
      </c>
      <c r="F984" s="7">
        <f t="shared" si="91"/>
        <v>0.85</v>
      </c>
      <c r="G984" t="s">
        <v>14</v>
      </c>
      <c r="H984">
        <v>75</v>
      </c>
      <c r="I984" s="9">
        <f t="shared" si="90"/>
        <v>3095</v>
      </c>
      <c r="J984" t="s">
        <v>21</v>
      </c>
      <c r="K984" t="s">
        <v>22</v>
      </c>
      <c r="L984">
        <v>1311051600</v>
      </c>
      <c r="M984" s="12">
        <f t="shared" si="92"/>
        <v>40743.208333333336</v>
      </c>
      <c r="N984">
        <v>1311224400</v>
      </c>
      <c r="O984" s="12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t="s">
        <v>1994</v>
      </c>
      <c r="C985" s="6" t="s">
        <v>1995</v>
      </c>
      <c r="D985">
        <v>129100</v>
      </c>
      <c r="E985">
        <v>188404</v>
      </c>
      <c r="F985" s="7">
        <f t="shared" si="91"/>
        <v>1.46</v>
      </c>
      <c r="G985" t="s">
        <v>20</v>
      </c>
      <c r="H985">
        <v>2326</v>
      </c>
      <c r="I985" s="9">
        <f t="shared" si="90"/>
        <v>95365</v>
      </c>
      <c r="J985" t="s">
        <v>21</v>
      </c>
      <c r="K985" t="s">
        <v>22</v>
      </c>
      <c r="L985">
        <v>1564894800</v>
      </c>
      <c r="M985" s="12">
        <f t="shared" si="92"/>
        <v>43681.208333333328</v>
      </c>
      <c r="N985">
        <v>1566190800</v>
      </c>
      <c r="O985" s="12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x14ac:dyDescent="0.25">
      <c r="A986">
        <v>984</v>
      </c>
      <c r="B986" t="s">
        <v>1996</v>
      </c>
      <c r="C986" s="6" t="s">
        <v>1997</v>
      </c>
      <c r="D986">
        <v>6500</v>
      </c>
      <c r="E986">
        <v>9910</v>
      </c>
      <c r="F986" s="7">
        <f t="shared" si="91"/>
        <v>1.52</v>
      </c>
      <c r="G986" t="s">
        <v>20</v>
      </c>
      <c r="H986">
        <v>381</v>
      </c>
      <c r="I986" s="9">
        <f t="shared" si="90"/>
        <v>5145.5</v>
      </c>
      <c r="J986" t="s">
        <v>21</v>
      </c>
      <c r="K986" t="s">
        <v>22</v>
      </c>
      <c r="L986">
        <v>1567918800</v>
      </c>
      <c r="M986" s="12">
        <f t="shared" si="92"/>
        <v>43716.208333333328</v>
      </c>
      <c r="N986">
        <v>1570165200</v>
      </c>
      <c r="O986" s="12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t="s">
        <v>1998</v>
      </c>
      <c r="C987" s="6" t="s">
        <v>1999</v>
      </c>
      <c r="D987">
        <v>170600</v>
      </c>
      <c r="E987">
        <v>114523</v>
      </c>
      <c r="F987" s="7">
        <f t="shared" si="91"/>
        <v>0.67</v>
      </c>
      <c r="G987" t="s">
        <v>14</v>
      </c>
      <c r="H987">
        <v>4405</v>
      </c>
      <c r="I987" s="9">
        <f t="shared" si="90"/>
        <v>59464</v>
      </c>
      <c r="J987" t="s">
        <v>21</v>
      </c>
      <c r="K987" t="s">
        <v>22</v>
      </c>
      <c r="L987">
        <v>1386309600</v>
      </c>
      <c r="M987" s="12">
        <f t="shared" si="92"/>
        <v>41614.25</v>
      </c>
      <c r="N987">
        <v>1388556000</v>
      </c>
      <c r="O987" s="12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t="s">
        <v>2000</v>
      </c>
      <c r="C988" s="6" t="s">
        <v>2001</v>
      </c>
      <c r="D988">
        <v>7800</v>
      </c>
      <c r="E988">
        <v>3144</v>
      </c>
      <c r="F988" s="7">
        <f t="shared" si="91"/>
        <v>0.4</v>
      </c>
      <c r="G988" t="s">
        <v>14</v>
      </c>
      <c r="H988">
        <v>92</v>
      </c>
      <c r="I988" s="9">
        <f t="shared" si="90"/>
        <v>1618</v>
      </c>
      <c r="J988" t="s">
        <v>21</v>
      </c>
      <c r="K988" t="s">
        <v>22</v>
      </c>
      <c r="L988">
        <v>1301979600</v>
      </c>
      <c r="M988" s="12">
        <f t="shared" si="92"/>
        <v>40638.208333333336</v>
      </c>
      <c r="N988">
        <v>1303189200</v>
      </c>
      <c r="O988" s="12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t="s">
        <v>2002</v>
      </c>
      <c r="C989" s="6" t="s">
        <v>2003</v>
      </c>
      <c r="D989">
        <v>6200</v>
      </c>
      <c r="E989">
        <v>13441</v>
      </c>
      <c r="F989" s="7">
        <f t="shared" si="91"/>
        <v>2.17</v>
      </c>
      <c r="G989" t="s">
        <v>20</v>
      </c>
      <c r="H989">
        <v>480</v>
      </c>
      <c r="I989" s="9">
        <f t="shared" si="90"/>
        <v>6960.5</v>
      </c>
      <c r="J989" t="s">
        <v>21</v>
      </c>
      <c r="K989" t="s">
        <v>22</v>
      </c>
      <c r="L989">
        <v>1493269200</v>
      </c>
      <c r="M989" s="12">
        <f t="shared" si="92"/>
        <v>42852.208333333328</v>
      </c>
      <c r="N989">
        <v>1494478800</v>
      </c>
      <c r="O989" s="12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t="s">
        <v>2004</v>
      </c>
      <c r="C990" s="6" t="s">
        <v>2005</v>
      </c>
      <c r="D990">
        <v>9400</v>
      </c>
      <c r="E990">
        <v>4899</v>
      </c>
      <c r="F990" s="7">
        <f t="shared" si="91"/>
        <v>0.52</v>
      </c>
      <c r="G990" t="s">
        <v>14</v>
      </c>
      <c r="H990">
        <v>64</v>
      </c>
      <c r="I990" s="9">
        <f t="shared" si="90"/>
        <v>2481.5</v>
      </c>
      <c r="J990" t="s">
        <v>21</v>
      </c>
      <c r="K990" t="s">
        <v>22</v>
      </c>
      <c r="L990">
        <v>1478930400</v>
      </c>
      <c r="M990" s="12">
        <f t="shared" si="92"/>
        <v>42686.25</v>
      </c>
      <c r="N990">
        <v>1480744800</v>
      </c>
      <c r="O990" s="12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6" t="s">
        <v>2007</v>
      </c>
      <c r="D991">
        <v>2400</v>
      </c>
      <c r="E991">
        <v>11990</v>
      </c>
      <c r="F991" s="7">
        <f t="shared" si="91"/>
        <v>5</v>
      </c>
      <c r="G991" t="s">
        <v>20</v>
      </c>
      <c r="H991">
        <v>226</v>
      </c>
      <c r="I991" s="9">
        <f t="shared" si="90"/>
        <v>6108</v>
      </c>
      <c r="J991" t="s">
        <v>21</v>
      </c>
      <c r="K991" t="s">
        <v>22</v>
      </c>
      <c r="L991">
        <v>1555390800</v>
      </c>
      <c r="M991" s="12">
        <f t="shared" si="92"/>
        <v>43571.208333333328</v>
      </c>
      <c r="N991">
        <v>1555822800</v>
      </c>
      <c r="O991" s="12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t="s">
        <v>2008</v>
      </c>
      <c r="C992" s="6" t="s">
        <v>2009</v>
      </c>
      <c r="D992">
        <v>7800</v>
      </c>
      <c r="E992">
        <v>6839</v>
      </c>
      <c r="F992" s="7">
        <f t="shared" si="91"/>
        <v>0.88</v>
      </c>
      <c r="G992" t="s">
        <v>14</v>
      </c>
      <c r="H992">
        <v>64</v>
      </c>
      <c r="I992" s="9">
        <f t="shared" si="90"/>
        <v>3451.5</v>
      </c>
      <c r="J992" t="s">
        <v>21</v>
      </c>
      <c r="K992" t="s">
        <v>22</v>
      </c>
      <c r="L992">
        <v>1456984800</v>
      </c>
      <c r="M992" s="12">
        <f t="shared" si="92"/>
        <v>42432.25</v>
      </c>
      <c r="N992">
        <v>1458882000</v>
      </c>
      <c r="O992" s="12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t="s">
        <v>1080</v>
      </c>
      <c r="C993" s="6" t="s">
        <v>2010</v>
      </c>
      <c r="D993">
        <v>9800</v>
      </c>
      <c r="E993">
        <v>11091</v>
      </c>
      <c r="F993" s="7">
        <f t="shared" si="91"/>
        <v>1.1299999999999999</v>
      </c>
      <c r="G993" t="s">
        <v>20</v>
      </c>
      <c r="H993">
        <v>241</v>
      </c>
      <c r="I993" s="9">
        <f t="shared" si="90"/>
        <v>5666</v>
      </c>
      <c r="J993" t="s">
        <v>21</v>
      </c>
      <c r="K993" t="s">
        <v>22</v>
      </c>
      <c r="L993">
        <v>1411621200</v>
      </c>
      <c r="M993" s="12">
        <f t="shared" si="92"/>
        <v>41907.208333333336</v>
      </c>
      <c r="N993">
        <v>1411966800</v>
      </c>
      <c r="O993" s="12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t="s">
        <v>2011</v>
      </c>
      <c r="C994" s="6" t="s">
        <v>2012</v>
      </c>
      <c r="D994">
        <v>3100</v>
      </c>
      <c r="E994">
        <v>13223</v>
      </c>
      <c r="F994" s="7">
        <f t="shared" si="91"/>
        <v>4.2699999999999996</v>
      </c>
      <c r="G994" t="s">
        <v>20</v>
      </c>
      <c r="H994">
        <v>132</v>
      </c>
      <c r="I994" s="9">
        <f t="shared" si="90"/>
        <v>6677.5</v>
      </c>
      <c r="J994" t="s">
        <v>21</v>
      </c>
      <c r="K994" t="s">
        <v>22</v>
      </c>
      <c r="L994">
        <v>1525669200</v>
      </c>
      <c r="M994" s="12">
        <f t="shared" si="92"/>
        <v>43227.208333333328</v>
      </c>
      <c r="N994">
        <v>1526878800</v>
      </c>
      <c r="O994" s="12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t="s">
        <v>2013</v>
      </c>
      <c r="C995" s="6" t="s">
        <v>2014</v>
      </c>
      <c r="D995">
        <v>9800</v>
      </c>
      <c r="E995">
        <v>7608</v>
      </c>
      <c r="F995" s="7">
        <f t="shared" si="91"/>
        <v>0.78</v>
      </c>
      <c r="G995" t="s">
        <v>74</v>
      </c>
      <c r="H995">
        <v>75</v>
      </c>
      <c r="I995" s="9">
        <f t="shared" si="90"/>
        <v>3841.5</v>
      </c>
      <c r="J995" t="s">
        <v>107</v>
      </c>
      <c r="K995" t="s">
        <v>108</v>
      </c>
      <c r="L995">
        <v>1450936800</v>
      </c>
      <c r="M995" s="12">
        <f t="shared" si="92"/>
        <v>42362.25</v>
      </c>
      <c r="N995">
        <v>1452405600</v>
      </c>
      <c r="O995" s="12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t="s">
        <v>2015</v>
      </c>
      <c r="C996" s="6" t="s">
        <v>2016</v>
      </c>
      <c r="D996">
        <v>141100</v>
      </c>
      <c r="E996">
        <v>74073</v>
      </c>
      <c r="F996" s="7">
        <f t="shared" si="91"/>
        <v>0.52</v>
      </c>
      <c r="G996" t="s">
        <v>14</v>
      </c>
      <c r="H996">
        <v>842</v>
      </c>
      <c r="I996" s="9">
        <f t="shared" si="90"/>
        <v>37457.5</v>
      </c>
      <c r="J996" t="s">
        <v>21</v>
      </c>
      <c r="K996" t="s">
        <v>22</v>
      </c>
      <c r="L996">
        <v>1413522000</v>
      </c>
      <c r="M996" s="12">
        <f t="shared" si="92"/>
        <v>41929.208333333336</v>
      </c>
      <c r="N996">
        <v>1414040400</v>
      </c>
      <c r="O996" s="12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t="s">
        <v>2017</v>
      </c>
      <c r="C997" s="6" t="s">
        <v>2018</v>
      </c>
      <c r="D997">
        <v>97300</v>
      </c>
      <c r="E997">
        <v>153216</v>
      </c>
      <c r="F997" s="7">
        <f t="shared" si="91"/>
        <v>1.57</v>
      </c>
      <c r="G997" t="s">
        <v>20</v>
      </c>
      <c r="H997">
        <v>2043</v>
      </c>
      <c r="I997" s="9">
        <f t="shared" si="90"/>
        <v>77629.5</v>
      </c>
      <c r="J997" t="s">
        <v>21</v>
      </c>
      <c r="K997" t="s">
        <v>22</v>
      </c>
      <c r="L997">
        <v>1541307600</v>
      </c>
      <c r="M997" s="12">
        <f t="shared" si="92"/>
        <v>43408.208333333328</v>
      </c>
      <c r="N997">
        <v>1543816800</v>
      </c>
      <c r="O997" s="12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x14ac:dyDescent="0.25">
      <c r="A998">
        <v>996</v>
      </c>
      <c r="B998" t="s">
        <v>2019</v>
      </c>
      <c r="C998" s="6" t="s">
        <v>2020</v>
      </c>
      <c r="D998">
        <v>6600</v>
      </c>
      <c r="E998">
        <v>4814</v>
      </c>
      <c r="F998" s="7">
        <f t="shared" si="91"/>
        <v>0.73</v>
      </c>
      <c r="G998" t="s">
        <v>14</v>
      </c>
      <c r="H998">
        <v>112</v>
      </c>
      <c r="I998" s="9">
        <f t="shared" si="90"/>
        <v>2463</v>
      </c>
      <c r="J998" t="s">
        <v>21</v>
      </c>
      <c r="K998" t="s">
        <v>22</v>
      </c>
      <c r="L998">
        <v>1357106400</v>
      </c>
      <c r="M998" s="12">
        <f t="shared" si="92"/>
        <v>41276.25</v>
      </c>
      <c r="N998">
        <v>1359698400</v>
      </c>
      <c r="O998" s="12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t="s">
        <v>2021</v>
      </c>
      <c r="C999" s="6" t="s">
        <v>2022</v>
      </c>
      <c r="D999">
        <v>7600</v>
      </c>
      <c r="E999">
        <v>4603</v>
      </c>
      <c r="F999" s="7">
        <f t="shared" si="91"/>
        <v>0.61</v>
      </c>
      <c r="G999" t="s">
        <v>74</v>
      </c>
      <c r="H999">
        <v>139</v>
      </c>
      <c r="I999" s="9">
        <f t="shared" si="90"/>
        <v>2371</v>
      </c>
      <c r="J999" t="s">
        <v>107</v>
      </c>
      <c r="K999" t="s">
        <v>108</v>
      </c>
      <c r="L999">
        <v>1390197600</v>
      </c>
      <c r="M999" s="12">
        <f t="shared" si="92"/>
        <v>41659.25</v>
      </c>
      <c r="N999">
        <v>1390629600</v>
      </c>
      <c r="O999" s="12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t="s">
        <v>2023</v>
      </c>
      <c r="C1000" s="6" t="s">
        <v>2024</v>
      </c>
      <c r="D1000">
        <v>66600</v>
      </c>
      <c r="E1000">
        <v>37823</v>
      </c>
      <c r="F1000" s="7">
        <f t="shared" si="91"/>
        <v>0.56999999999999995</v>
      </c>
      <c r="G1000" t="s">
        <v>14</v>
      </c>
      <c r="H1000">
        <v>374</v>
      </c>
      <c r="I1000" s="9">
        <f t="shared" si="90"/>
        <v>19098.5</v>
      </c>
      <c r="J1000" t="s">
        <v>21</v>
      </c>
      <c r="K1000" t="s">
        <v>22</v>
      </c>
      <c r="L1000">
        <v>1265868000</v>
      </c>
      <c r="M1000" s="12">
        <f t="shared" si="92"/>
        <v>40220.25</v>
      </c>
      <c r="N1000">
        <v>1267077600</v>
      </c>
      <c r="O1000" s="12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t="s">
        <v>2025</v>
      </c>
      <c r="C1001" s="6" t="s">
        <v>2026</v>
      </c>
      <c r="D1001">
        <v>111100</v>
      </c>
      <c r="E1001">
        <v>62819</v>
      </c>
      <c r="F1001" s="7">
        <f t="shared" si="91"/>
        <v>0.56999999999999995</v>
      </c>
      <c r="G1001" t="s">
        <v>74</v>
      </c>
      <c r="H1001">
        <v>1122</v>
      </c>
      <c r="I1001" s="9">
        <f t="shared" si="90"/>
        <v>31970.5</v>
      </c>
      <c r="J1001" t="s">
        <v>21</v>
      </c>
      <c r="K1001" t="s">
        <v>22</v>
      </c>
      <c r="L1001">
        <v>1467176400</v>
      </c>
      <c r="M1001" s="12">
        <f t="shared" si="92"/>
        <v>42550.208333333328</v>
      </c>
      <c r="N1001">
        <v>1467781200</v>
      </c>
      <c r="O1001" s="12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R1001" xr:uid="{00000000-0001-0000-0000-000000000000}"/>
  <conditionalFormatting sqref="F2:F1001">
    <cfRule type="cellIs" dxfId="21" priority="5" operator="greaterThan">
      <formula>1.99</formula>
    </cfRule>
    <cfRule type="cellIs" dxfId="20" priority="6" operator="between">
      <formula>1</formula>
      <formula>1.99</formula>
    </cfRule>
    <cfRule type="cellIs" dxfId="19" priority="7" operator="lessThan">
      <formula>1</formula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2E95FFFE-D7E3-4DB5-80A4-84E8001CD9D5}">
            <xm:f>NOT(ISERROR(SEARCH(Conditional!$A$5,G1)))</xm:f>
            <xm:f>Conditional!$A$5</xm:f>
            <x14:dxf>
              <fill>
                <patternFill>
                  <bgColor rgb="FFFFFF00"/>
                </patternFill>
              </fill>
            </x14:dxf>
          </x14:cfRule>
          <x14:cfRule type="containsText" priority="13" operator="containsText" id="{C6E612B7-6334-40C3-A884-6274024638B4}">
            <xm:f>NOT(ISERROR(SEARCH(Conditional!$A$4,G1)))</xm:f>
            <xm:f>Conditional!$A$4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14" operator="containsText" id="{1E5CA594-9D41-4B36-BA57-B01A1B8810CA}">
            <xm:f>NOT(ISERROR(SEARCH(Conditional!$A$3,G1)))</xm:f>
            <xm:f>Conditional!$A$3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15" operator="containsText" id="{E07381B3-955C-4380-9D00-EAE697C933B3}">
            <xm:f>NOT(ISERROR(SEARCH(Conditional!$A$2,G1)))</xm:f>
            <xm:f>Conditional!$A$2</xm:f>
            <x14:dxf>
              <fill>
                <patternFill>
                  <bgColor rgb="FFFF0000"/>
                </patternFill>
              </fill>
            </x14:dxf>
          </x14:cfRule>
          <xm:sqref>G1:G1001</xm:sqref>
        </x14:conditionalFormatting>
        <x14:conditionalFormatting xmlns:xm="http://schemas.microsoft.com/office/excel/2006/main">
          <x14:cfRule type="containsText" priority="1" operator="containsText" id="{6343FE06-5DFD-47E9-8BB8-F999C7889940}">
            <xm:f>NOT(ISERROR(SEARCH(Conditional!$A$5,F1)))</xm:f>
            <xm:f>Conditional!$A$5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9C6932F9-A6E9-4FA2-ADD5-E3A6E8F4DDD2}">
            <xm:f>NOT(ISERROR(SEARCH(Conditional!$A$4,F1)))</xm:f>
            <xm:f>Conditional!$A$4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3" operator="containsText" id="{2740E5D0-302F-4D51-843D-B499CB780EA6}">
            <xm:f>NOT(ISERROR(SEARCH(Conditional!$A$3,F1)))</xm:f>
            <xm:f>Conditional!$A$3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4" operator="containsText" id="{A7E34821-A9CF-439C-832F-542B0CAB6CA0}">
            <xm:f>NOT(ISERROR(SEARCH(Conditional!$A$2,F1)))</xm:f>
            <xm:f>Conditional!$A$2</xm:f>
            <x14:dxf>
              <fill>
                <patternFill>
                  <bgColor rgb="FFFF0000"/>
                </patternFill>
              </fill>
            </x14:dxf>
          </x14:cfRule>
          <xm:sqref>F1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C5F1F-7952-42F0-985B-FCFC4E2C6EAA}">
  <dimension ref="A1:H13"/>
  <sheetViews>
    <sheetView workbookViewId="0">
      <selection activeCell="D6" sqref="D6"/>
    </sheetView>
  </sheetViews>
  <sheetFormatPr defaultRowHeight="15.75" x14ac:dyDescent="0.25"/>
  <cols>
    <col min="1" max="1" width="26.875" bestFit="1" customWidth="1"/>
    <col min="2" max="2" width="16.875" customWidth="1"/>
    <col min="3" max="3" width="13.25" bestFit="1" customWidth="1"/>
    <col min="4" max="4" width="15.875" bestFit="1" customWidth="1"/>
    <col min="5" max="5" width="12.5" bestFit="1" customWidth="1"/>
    <col min="6" max="6" width="19.75" bestFit="1" customWidth="1"/>
    <col min="7" max="7" width="16" bestFit="1" customWidth="1"/>
    <col min="8" max="8" width="18.75" bestFit="1" customWidth="1"/>
  </cols>
  <sheetData>
    <row r="1" spans="1:8" x14ac:dyDescent="0.25">
      <c r="A1" s="29" t="s">
        <v>2088</v>
      </c>
      <c r="B1" s="29" t="s">
        <v>2089</v>
      </c>
      <c r="C1" s="29" t="s">
        <v>2090</v>
      </c>
      <c r="D1" s="29" t="s">
        <v>2091</v>
      </c>
      <c r="E1" s="29" t="s">
        <v>2092</v>
      </c>
      <c r="F1" s="29" t="s">
        <v>2093</v>
      </c>
      <c r="G1" s="29" t="s">
        <v>2094</v>
      </c>
      <c r="H1" s="29" t="s">
        <v>2095</v>
      </c>
    </row>
    <row r="2" spans="1:8" x14ac:dyDescent="0.25">
      <c r="A2" t="s">
        <v>2096</v>
      </c>
      <c r="B2">
        <f>COUNTIF(Crowdfunding!D:D,"&lt;1000")</f>
        <v>51</v>
      </c>
    </row>
    <row r="3" spans="1:8" x14ac:dyDescent="0.25">
      <c r="A3" s="29" t="s">
        <v>2097</v>
      </c>
      <c r="B3">
        <f>COUNTIF(Crowdfunding!D:D,"&lt;1000")</f>
        <v>51</v>
      </c>
    </row>
    <row r="4" spans="1:8" x14ac:dyDescent="0.25">
      <c r="A4" s="29" t="s">
        <v>2098</v>
      </c>
      <c r="B4">
        <f>COUNTIF(Crowdfunding!D:D,"&lt;1000")</f>
        <v>51</v>
      </c>
    </row>
    <row r="5" spans="1:8" x14ac:dyDescent="0.25">
      <c r="A5" s="29" t="s">
        <v>2099</v>
      </c>
      <c r="B5">
        <f>COUNTIF(Crowdfunding!D:D,"&lt;1000")</f>
        <v>51</v>
      </c>
    </row>
    <row r="6" spans="1:8" x14ac:dyDescent="0.25">
      <c r="A6" s="29" t="s">
        <v>2100</v>
      </c>
      <c r="B6">
        <f>COUNTIF(Crowdfunding!D:D,"&lt;1000")</f>
        <v>51</v>
      </c>
    </row>
    <row r="7" spans="1:8" x14ac:dyDescent="0.25">
      <c r="A7" s="29" t="s">
        <v>2101</v>
      </c>
      <c r="B7">
        <f>COUNTIF(Crowdfunding!D:D,"&lt;1000")</f>
        <v>51</v>
      </c>
    </row>
    <row r="8" spans="1:8" x14ac:dyDescent="0.25">
      <c r="A8" s="29" t="s">
        <v>2102</v>
      </c>
      <c r="B8">
        <f>COUNTIF(Crowdfunding!D:D,"&lt;1000")</f>
        <v>51</v>
      </c>
    </row>
    <row r="9" spans="1:8" x14ac:dyDescent="0.25">
      <c r="A9" s="29" t="s">
        <v>2103</v>
      </c>
      <c r="B9">
        <f>COUNTIF(Crowdfunding!D:D,"&lt;1000")</f>
        <v>51</v>
      </c>
    </row>
    <row r="10" spans="1:8" x14ac:dyDescent="0.25">
      <c r="A10" s="29" t="s">
        <v>2104</v>
      </c>
      <c r="B10">
        <f>COUNTIF(Crowdfunding!D:D,"&lt;1000")</f>
        <v>51</v>
      </c>
    </row>
    <row r="11" spans="1:8" x14ac:dyDescent="0.25">
      <c r="A11" t="s">
        <v>2105</v>
      </c>
      <c r="B11">
        <f>COUNTIF(Crowdfunding!D:D,"&lt;1000")</f>
        <v>51</v>
      </c>
    </row>
    <row r="12" spans="1:8" x14ac:dyDescent="0.25">
      <c r="A12" t="s">
        <v>2106</v>
      </c>
      <c r="B12">
        <f>COUNTIF(Crowdfunding!D:D,"&lt;1000")</f>
        <v>51</v>
      </c>
    </row>
    <row r="13" spans="1:8" x14ac:dyDescent="0.25">
      <c r="A13" t="s">
        <v>2107</v>
      </c>
      <c r="B13">
        <f>COUNTIF(Crowdfunding!D:D,"&lt;1000")</f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D3674-DE80-418F-BE4B-0F7AFCD35E90}">
  <dimension ref="A1:T1001"/>
  <sheetViews>
    <sheetView workbookViewId="0">
      <selection sqref="A1:T1001"/>
    </sheetView>
  </sheetViews>
  <sheetFormatPr defaultRowHeight="15.75" x14ac:dyDescent="0.25"/>
  <sheetData>
    <row r="1" spans="1:20" x14ac:dyDescent="0.25">
      <c r="A1" s="1" t="s">
        <v>2027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8" t="s">
        <v>2030</v>
      </c>
      <c r="J1" s="1" t="s">
        <v>6</v>
      </c>
      <c r="K1" s="1" t="s">
        <v>7</v>
      </c>
      <c r="L1" s="1" t="s">
        <v>8</v>
      </c>
      <c r="M1" s="11" t="s">
        <v>2047</v>
      </c>
      <c r="N1" s="1" t="s">
        <v>9</v>
      </c>
      <c r="O1" s="11" t="s">
        <v>2048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6" t="s">
        <v>13</v>
      </c>
      <c r="D2">
        <v>100</v>
      </c>
      <c r="E2">
        <v>0</v>
      </c>
      <c r="F2" s="7">
        <f>ROUND(IFERROR(1-(D2-E2)/D2,0),2)</f>
        <v>0</v>
      </c>
      <c r="G2" t="s">
        <v>14</v>
      </c>
      <c r="H2">
        <v>0</v>
      </c>
      <c r="I2" s="9">
        <f>AVERAGE(H2,E2)</f>
        <v>0</v>
      </c>
      <c r="J2" t="s">
        <v>15</v>
      </c>
      <c r="K2" t="s">
        <v>16</v>
      </c>
      <c r="L2">
        <v>1448690400</v>
      </c>
      <c r="M2" s="12">
        <f>(L2/86400)+DATE(1970,1,1)</f>
        <v>42336.25</v>
      </c>
      <c r="N2">
        <v>1450159200</v>
      </c>
      <c r="O2" s="12">
        <f>(N2/86400)+DATE(1970,1,1)</f>
        <v>42353.25</v>
      </c>
      <c r="P2" t="b">
        <v>0</v>
      </c>
      <c r="Q2" t="b">
        <v>0</v>
      </c>
      <c r="R2" t="s">
        <v>17</v>
      </c>
      <c r="S2" t="str">
        <f>LEFT(R2, SEARCH("/",R2,1)-1)</f>
        <v>food</v>
      </c>
      <c r="T2" t="str">
        <f>RIGHT(R2,LEN( R2 ) - FIND( "/", R2 ))</f>
        <v>food trucks</v>
      </c>
    </row>
    <row r="3" spans="1:20" x14ac:dyDescent="0.25">
      <c r="A3">
        <v>1</v>
      </c>
      <c r="B3" t="s">
        <v>18</v>
      </c>
      <c r="C3" s="6" t="s">
        <v>19</v>
      </c>
      <c r="D3">
        <v>1400</v>
      </c>
      <c r="E3">
        <v>14560</v>
      </c>
      <c r="F3" s="7">
        <f t="shared" ref="F3:F66" si="0">ROUND(IFERROR(1-(D3-E3)/D3,0),2)</f>
        <v>10.4</v>
      </c>
      <c r="G3" t="s">
        <v>20</v>
      </c>
      <c r="H3">
        <v>158</v>
      </c>
      <c r="I3" s="9">
        <f>AVERAGE(H3,E3)</f>
        <v>7359</v>
      </c>
      <c r="J3" t="s">
        <v>21</v>
      </c>
      <c r="K3" t="s">
        <v>22</v>
      </c>
      <c r="L3">
        <v>1408424400</v>
      </c>
      <c r="M3" s="12">
        <f t="shared" ref="M3:M66" si="1">(L3/86400)+DATE(1970,1,1)</f>
        <v>41870.208333333336</v>
      </c>
      <c r="N3">
        <v>1408597200</v>
      </c>
      <c r="O3" s="12">
        <f t="shared" ref="O3:O66" si="2">(N3/86400)+DATE(1970,1,1)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 SEARCH("/",R3,1)-1)</f>
        <v>music</v>
      </c>
      <c r="T3" t="str">
        <f t="shared" ref="T3:T66" si="4">RIGHT(R3,LEN( R3 ) - FIND( "/", R3 ))</f>
        <v>rock</v>
      </c>
    </row>
    <row r="4" spans="1:20" x14ac:dyDescent="0.25">
      <c r="A4">
        <v>2</v>
      </c>
      <c r="B4" t="s">
        <v>24</v>
      </c>
      <c r="C4" s="6" t="s">
        <v>25</v>
      </c>
      <c r="D4">
        <v>108400</v>
      </c>
      <c r="E4">
        <v>142523</v>
      </c>
      <c r="F4" s="7">
        <f t="shared" si="0"/>
        <v>1.31</v>
      </c>
      <c r="G4" t="s">
        <v>20</v>
      </c>
      <c r="H4">
        <v>1425</v>
      </c>
      <c r="I4" s="9">
        <f t="shared" ref="I4:I67" si="5">AVERAGE(H4,E4)</f>
        <v>71974</v>
      </c>
      <c r="J4" t="s">
        <v>26</v>
      </c>
      <c r="K4" t="s">
        <v>27</v>
      </c>
      <c r="L4">
        <v>1384668000</v>
      </c>
      <c r="M4" s="12">
        <f t="shared" si="1"/>
        <v>41595.25</v>
      </c>
      <c r="N4">
        <v>1384840800</v>
      </c>
      <c r="O4" s="12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x14ac:dyDescent="0.25">
      <c r="A5">
        <v>3</v>
      </c>
      <c r="B5" t="s">
        <v>29</v>
      </c>
      <c r="C5" s="6" t="s">
        <v>30</v>
      </c>
      <c r="D5">
        <v>4200</v>
      </c>
      <c r="E5">
        <v>2477</v>
      </c>
      <c r="F5" s="7">
        <f t="shared" si="0"/>
        <v>0.59</v>
      </c>
      <c r="G5" t="s">
        <v>14</v>
      </c>
      <c r="H5">
        <v>24</v>
      </c>
      <c r="I5" s="9">
        <f t="shared" si="5"/>
        <v>1250.5</v>
      </c>
      <c r="J5" t="s">
        <v>21</v>
      </c>
      <c r="K5" t="s">
        <v>22</v>
      </c>
      <c r="L5">
        <v>1565499600</v>
      </c>
      <c r="M5" s="12">
        <f t="shared" si="1"/>
        <v>43688.208333333328</v>
      </c>
      <c r="N5">
        <v>1568955600</v>
      </c>
      <c r="O5" s="12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x14ac:dyDescent="0.25">
      <c r="A6">
        <v>4</v>
      </c>
      <c r="B6" t="s">
        <v>31</v>
      </c>
      <c r="C6" s="6" t="s">
        <v>32</v>
      </c>
      <c r="D6">
        <v>7600</v>
      </c>
      <c r="E6">
        <v>5265</v>
      </c>
      <c r="F6" s="7">
        <f t="shared" si="0"/>
        <v>0.69</v>
      </c>
      <c r="G6" t="s">
        <v>14</v>
      </c>
      <c r="H6">
        <v>53</v>
      </c>
      <c r="I6" s="9">
        <f t="shared" si="5"/>
        <v>2659</v>
      </c>
      <c r="J6" t="s">
        <v>21</v>
      </c>
      <c r="K6" t="s">
        <v>22</v>
      </c>
      <c r="L6">
        <v>1547964000</v>
      </c>
      <c r="M6" s="12">
        <f t="shared" si="1"/>
        <v>43485.25</v>
      </c>
      <c r="N6">
        <v>1548309600</v>
      </c>
      <c r="O6" s="12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x14ac:dyDescent="0.25">
      <c r="A7">
        <v>5</v>
      </c>
      <c r="B7" t="s">
        <v>34</v>
      </c>
      <c r="C7" s="6" t="s">
        <v>35</v>
      </c>
      <c r="D7">
        <v>7600</v>
      </c>
      <c r="E7">
        <v>13195</v>
      </c>
      <c r="F7" s="7">
        <f t="shared" si="0"/>
        <v>1.74</v>
      </c>
      <c r="G7" t="s">
        <v>20</v>
      </c>
      <c r="H7">
        <v>174</v>
      </c>
      <c r="I7" s="9">
        <f t="shared" si="5"/>
        <v>6684.5</v>
      </c>
      <c r="J7" t="s">
        <v>36</v>
      </c>
      <c r="K7" t="s">
        <v>37</v>
      </c>
      <c r="L7">
        <v>1346130000</v>
      </c>
      <c r="M7" s="12">
        <f t="shared" si="1"/>
        <v>41149.208333333336</v>
      </c>
      <c r="N7">
        <v>1347080400</v>
      </c>
      <c r="O7" s="12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x14ac:dyDescent="0.25">
      <c r="A8">
        <v>6</v>
      </c>
      <c r="B8" t="s">
        <v>38</v>
      </c>
      <c r="C8" s="6" t="s">
        <v>39</v>
      </c>
      <c r="D8">
        <v>5200</v>
      </c>
      <c r="E8">
        <v>1090</v>
      </c>
      <c r="F8" s="7">
        <f t="shared" si="0"/>
        <v>0.21</v>
      </c>
      <c r="G8" t="s">
        <v>14</v>
      </c>
      <c r="H8">
        <v>18</v>
      </c>
      <c r="I8" s="9">
        <f t="shared" si="5"/>
        <v>554</v>
      </c>
      <c r="J8" t="s">
        <v>40</v>
      </c>
      <c r="K8" t="s">
        <v>41</v>
      </c>
      <c r="L8">
        <v>1505278800</v>
      </c>
      <c r="M8" s="12">
        <f t="shared" si="1"/>
        <v>42991.208333333328</v>
      </c>
      <c r="N8">
        <v>1505365200</v>
      </c>
      <c r="O8" s="12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x14ac:dyDescent="0.25">
      <c r="A9">
        <v>7</v>
      </c>
      <c r="B9" t="s">
        <v>43</v>
      </c>
      <c r="C9" s="6" t="s">
        <v>44</v>
      </c>
      <c r="D9">
        <v>4500</v>
      </c>
      <c r="E9">
        <v>14741</v>
      </c>
      <c r="F9" s="7">
        <f t="shared" si="0"/>
        <v>3.28</v>
      </c>
      <c r="G9" t="s">
        <v>20</v>
      </c>
      <c r="H9">
        <v>227</v>
      </c>
      <c r="I9" s="9">
        <f t="shared" si="5"/>
        <v>7484</v>
      </c>
      <c r="J9" t="s">
        <v>36</v>
      </c>
      <c r="K9" t="s">
        <v>37</v>
      </c>
      <c r="L9">
        <v>1439442000</v>
      </c>
      <c r="M9" s="12">
        <f t="shared" si="1"/>
        <v>42229.208333333328</v>
      </c>
      <c r="N9">
        <v>1439614800</v>
      </c>
      <c r="O9" s="12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x14ac:dyDescent="0.25">
      <c r="A10">
        <v>8</v>
      </c>
      <c r="B10" t="s">
        <v>45</v>
      </c>
      <c r="C10" s="6" t="s">
        <v>46</v>
      </c>
      <c r="D10">
        <v>110100</v>
      </c>
      <c r="E10">
        <v>21946</v>
      </c>
      <c r="F10" s="7">
        <f t="shared" si="0"/>
        <v>0.2</v>
      </c>
      <c r="G10" t="s">
        <v>47</v>
      </c>
      <c r="H10">
        <v>708</v>
      </c>
      <c r="I10" s="9">
        <f t="shared" si="5"/>
        <v>11327</v>
      </c>
      <c r="J10" t="s">
        <v>36</v>
      </c>
      <c r="K10" t="s">
        <v>37</v>
      </c>
      <c r="L10">
        <v>1281330000</v>
      </c>
      <c r="M10" s="12">
        <f t="shared" si="1"/>
        <v>40399.208333333336</v>
      </c>
      <c r="N10">
        <v>1281502800</v>
      </c>
      <c r="O10" s="12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x14ac:dyDescent="0.25">
      <c r="A11">
        <v>9</v>
      </c>
      <c r="B11" t="s">
        <v>48</v>
      </c>
      <c r="C11" s="6" t="s">
        <v>49</v>
      </c>
      <c r="D11">
        <v>6200</v>
      </c>
      <c r="E11">
        <v>3208</v>
      </c>
      <c r="F11" s="7">
        <f t="shared" si="0"/>
        <v>0.52</v>
      </c>
      <c r="G11" t="s">
        <v>14</v>
      </c>
      <c r="H11">
        <v>44</v>
      </c>
      <c r="I11" s="9">
        <f t="shared" si="5"/>
        <v>1626</v>
      </c>
      <c r="J11" t="s">
        <v>21</v>
      </c>
      <c r="K11" t="s">
        <v>22</v>
      </c>
      <c r="L11">
        <v>1379566800</v>
      </c>
      <c r="M11" s="12">
        <f t="shared" si="1"/>
        <v>41536.208333333336</v>
      </c>
      <c r="N11">
        <v>1383804000</v>
      </c>
      <c r="O11" s="12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x14ac:dyDescent="0.25">
      <c r="A12">
        <v>10</v>
      </c>
      <c r="B12" t="s">
        <v>51</v>
      </c>
      <c r="C12" s="6" t="s">
        <v>52</v>
      </c>
      <c r="D12">
        <v>5200</v>
      </c>
      <c r="E12">
        <v>13838</v>
      </c>
      <c r="F12" s="7">
        <f t="shared" si="0"/>
        <v>2.66</v>
      </c>
      <c r="G12" t="s">
        <v>20</v>
      </c>
      <c r="H12">
        <v>220</v>
      </c>
      <c r="I12" s="9">
        <f t="shared" si="5"/>
        <v>7029</v>
      </c>
      <c r="J12" t="s">
        <v>21</v>
      </c>
      <c r="K12" t="s">
        <v>22</v>
      </c>
      <c r="L12">
        <v>1281762000</v>
      </c>
      <c r="M12" s="12">
        <f t="shared" si="1"/>
        <v>40404.208333333336</v>
      </c>
      <c r="N12">
        <v>1285909200</v>
      </c>
      <c r="O12" s="12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x14ac:dyDescent="0.25">
      <c r="A13">
        <v>11</v>
      </c>
      <c r="B13" t="s">
        <v>54</v>
      </c>
      <c r="C13" s="6" t="s">
        <v>55</v>
      </c>
      <c r="D13">
        <v>6300</v>
      </c>
      <c r="E13">
        <v>3030</v>
      </c>
      <c r="F13" s="7">
        <f t="shared" si="0"/>
        <v>0.48</v>
      </c>
      <c r="G13" t="s">
        <v>14</v>
      </c>
      <c r="H13">
        <v>27</v>
      </c>
      <c r="I13" s="9">
        <f t="shared" si="5"/>
        <v>1528.5</v>
      </c>
      <c r="J13" t="s">
        <v>21</v>
      </c>
      <c r="K13" t="s">
        <v>22</v>
      </c>
      <c r="L13">
        <v>1285045200</v>
      </c>
      <c r="M13" s="12">
        <f t="shared" si="1"/>
        <v>40442.208333333336</v>
      </c>
      <c r="N13">
        <v>1285563600</v>
      </c>
      <c r="O13" s="12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x14ac:dyDescent="0.25">
      <c r="A14">
        <v>12</v>
      </c>
      <c r="B14" t="s">
        <v>56</v>
      </c>
      <c r="C14" s="6" t="s">
        <v>57</v>
      </c>
      <c r="D14">
        <v>6300</v>
      </c>
      <c r="E14">
        <v>5629</v>
      </c>
      <c r="F14" s="7">
        <f t="shared" si="0"/>
        <v>0.89</v>
      </c>
      <c r="G14" t="s">
        <v>14</v>
      </c>
      <c r="H14">
        <v>55</v>
      </c>
      <c r="I14" s="9">
        <f t="shared" si="5"/>
        <v>2842</v>
      </c>
      <c r="J14" t="s">
        <v>21</v>
      </c>
      <c r="K14" t="s">
        <v>22</v>
      </c>
      <c r="L14">
        <v>1571720400</v>
      </c>
      <c r="M14" s="12">
        <f t="shared" si="1"/>
        <v>43760.208333333328</v>
      </c>
      <c r="N14">
        <v>1572411600</v>
      </c>
      <c r="O14" s="12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x14ac:dyDescent="0.25">
      <c r="A15">
        <v>13</v>
      </c>
      <c r="B15" t="s">
        <v>58</v>
      </c>
      <c r="C15" s="6" t="s">
        <v>59</v>
      </c>
      <c r="D15">
        <v>4200</v>
      </c>
      <c r="E15">
        <v>10295</v>
      </c>
      <c r="F15" s="7">
        <f t="shared" si="0"/>
        <v>2.4500000000000002</v>
      </c>
      <c r="G15" t="s">
        <v>20</v>
      </c>
      <c r="H15">
        <v>98</v>
      </c>
      <c r="I15" s="9">
        <f t="shared" si="5"/>
        <v>5196.5</v>
      </c>
      <c r="J15" t="s">
        <v>21</v>
      </c>
      <c r="K15" t="s">
        <v>22</v>
      </c>
      <c r="L15">
        <v>1465621200</v>
      </c>
      <c r="M15" s="12">
        <f t="shared" si="1"/>
        <v>42532.208333333328</v>
      </c>
      <c r="N15">
        <v>1466658000</v>
      </c>
      <c r="O15" s="12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x14ac:dyDescent="0.25">
      <c r="A16">
        <v>14</v>
      </c>
      <c r="B16" t="s">
        <v>61</v>
      </c>
      <c r="C16" s="6" t="s">
        <v>62</v>
      </c>
      <c r="D16">
        <v>28200</v>
      </c>
      <c r="E16">
        <v>18829</v>
      </c>
      <c r="F16" s="7">
        <f t="shared" si="0"/>
        <v>0.67</v>
      </c>
      <c r="G16" t="s">
        <v>14</v>
      </c>
      <c r="H16">
        <v>200</v>
      </c>
      <c r="I16" s="9">
        <f t="shared" si="5"/>
        <v>9514.5</v>
      </c>
      <c r="J16" t="s">
        <v>21</v>
      </c>
      <c r="K16" t="s">
        <v>22</v>
      </c>
      <c r="L16">
        <v>1331013600</v>
      </c>
      <c r="M16" s="12">
        <f t="shared" si="1"/>
        <v>40974.25</v>
      </c>
      <c r="N16">
        <v>1333342800</v>
      </c>
      <c r="O16" s="12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x14ac:dyDescent="0.25">
      <c r="A17">
        <v>15</v>
      </c>
      <c r="B17" t="s">
        <v>63</v>
      </c>
      <c r="C17" s="6" t="s">
        <v>64</v>
      </c>
      <c r="D17">
        <v>81200</v>
      </c>
      <c r="E17">
        <v>38414</v>
      </c>
      <c r="F17" s="7">
        <f t="shared" si="0"/>
        <v>0.47</v>
      </c>
      <c r="G17" t="s">
        <v>14</v>
      </c>
      <c r="H17">
        <v>452</v>
      </c>
      <c r="I17" s="9">
        <f t="shared" si="5"/>
        <v>19433</v>
      </c>
      <c r="J17" t="s">
        <v>21</v>
      </c>
      <c r="K17" t="s">
        <v>22</v>
      </c>
      <c r="L17">
        <v>1575957600</v>
      </c>
      <c r="M17" s="12">
        <f t="shared" si="1"/>
        <v>43809.25</v>
      </c>
      <c r="N17">
        <v>1576303200</v>
      </c>
      <c r="O17" s="12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x14ac:dyDescent="0.25">
      <c r="A18">
        <v>16</v>
      </c>
      <c r="B18" t="s">
        <v>66</v>
      </c>
      <c r="C18" s="6" t="s">
        <v>67</v>
      </c>
      <c r="D18">
        <v>1700</v>
      </c>
      <c r="E18">
        <v>11041</v>
      </c>
      <c r="F18" s="7">
        <f t="shared" si="0"/>
        <v>6.49</v>
      </c>
      <c r="G18" t="s">
        <v>20</v>
      </c>
      <c r="H18">
        <v>100</v>
      </c>
      <c r="I18" s="9">
        <f t="shared" si="5"/>
        <v>5570.5</v>
      </c>
      <c r="J18" t="s">
        <v>21</v>
      </c>
      <c r="K18" t="s">
        <v>22</v>
      </c>
      <c r="L18">
        <v>1390370400</v>
      </c>
      <c r="M18" s="12">
        <f t="shared" si="1"/>
        <v>41661.25</v>
      </c>
      <c r="N18">
        <v>1392271200</v>
      </c>
      <c r="O18" s="12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x14ac:dyDescent="0.25">
      <c r="A19">
        <v>17</v>
      </c>
      <c r="B19" t="s">
        <v>69</v>
      </c>
      <c r="C19" s="6" t="s">
        <v>70</v>
      </c>
      <c r="D19">
        <v>84600</v>
      </c>
      <c r="E19">
        <v>134845</v>
      </c>
      <c r="F19" s="7">
        <f t="shared" si="0"/>
        <v>1.59</v>
      </c>
      <c r="G19" t="s">
        <v>20</v>
      </c>
      <c r="H19">
        <v>1249</v>
      </c>
      <c r="I19" s="9">
        <f t="shared" si="5"/>
        <v>68047</v>
      </c>
      <c r="J19" t="s">
        <v>21</v>
      </c>
      <c r="K19" t="s">
        <v>22</v>
      </c>
      <c r="L19">
        <v>1294812000</v>
      </c>
      <c r="M19" s="12">
        <f t="shared" si="1"/>
        <v>40555.25</v>
      </c>
      <c r="N19">
        <v>1294898400</v>
      </c>
      <c r="O19" s="12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x14ac:dyDescent="0.25">
      <c r="A20">
        <v>18</v>
      </c>
      <c r="B20" t="s">
        <v>72</v>
      </c>
      <c r="C20" s="6" t="s">
        <v>73</v>
      </c>
      <c r="D20">
        <v>9100</v>
      </c>
      <c r="E20">
        <v>6089</v>
      </c>
      <c r="F20" s="7">
        <f t="shared" si="0"/>
        <v>0.67</v>
      </c>
      <c r="G20" t="s">
        <v>74</v>
      </c>
      <c r="H20">
        <v>135</v>
      </c>
      <c r="I20" s="9">
        <f t="shared" si="5"/>
        <v>3112</v>
      </c>
      <c r="J20" t="s">
        <v>21</v>
      </c>
      <c r="K20" t="s">
        <v>22</v>
      </c>
      <c r="L20">
        <v>1536382800</v>
      </c>
      <c r="M20" s="12">
        <f t="shared" si="1"/>
        <v>43351.208333333328</v>
      </c>
      <c r="N20">
        <v>1537074000</v>
      </c>
      <c r="O20" s="12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x14ac:dyDescent="0.25">
      <c r="A21">
        <v>19</v>
      </c>
      <c r="B21" t="s">
        <v>75</v>
      </c>
      <c r="C21" s="6" t="s">
        <v>76</v>
      </c>
      <c r="D21">
        <v>62500</v>
      </c>
      <c r="E21">
        <v>30331</v>
      </c>
      <c r="F21" s="7">
        <f t="shared" si="0"/>
        <v>0.49</v>
      </c>
      <c r="G21" t="s">
        <v>14</v>
      </c>
      <c r="H21">
        <v>674</v>
      </c>
      <c r="I21" s="9">
        <f t="shared" si="5"/>
        <v>15502.5</v>
      </c>
      <c r="J21" t="s">
        <v>21</v>
      </c>
      <c r="K21" t="s">
        <v>22</v>
      </c>
      <c r="L21">
        <v>1551679200</v>
      </c>
      <c r="M21" s="12">
        <f t="shared" si="1"/>
        <v>43528.25</v>
      </c>
      <c r="N21">
        <v>1553490000</v>
      </c>
      <c r="O21" s="12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x14ac:dyDescent="0.25">
      <c r="A22">
        <v>20</v>
      </c>
      <c r="B22" t="s">
        <v>77</v>
      </c>
      <c r="C22" s="6" t="s">
        <v>78</v>
      </c>
      <c r="D22">
        <v>131800</v>
      </c>
      <c r="E22">
        <v>147936</v>
      </c>
      <c r="F22" s="7">
        <f t="shared" si="0"/>
        <v>1.1200000000000001</v>
      </c>
      <c r="G22" t="s">
        <v>20</v>
      </c>
      <c r="H22">
        <v>1396</v>
      </c>
      <c r="I22" s="9">
        <f t="shared" si="5"/>
        <v>74666</v>
      </c>
      <c r="J22" t="s">
        <v>21</v>
      </c>
      <c r="K22" t="s">
        <v>22</v>
      </c>
      <c r="L22">
        <v>1406523600</v>
      </c>
      <c r="M22" s="12">
        <f t="shared" si="1"/>
        <v>41848.208333333336</v>
      </c>
      <c r="N22">
        <v>1406523600</v>
      </c>
      <c r="O22" s="12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x14ac:dyDescent="0.25">
      <c r="A23">
        <v>21</v>
      </c>
      <c r="B23" t="s">
        <v>79</v>
      </c>
      <c r="C23" s="6" t="s">
        <v>80</v>
      </c>
      <c r="D23">
        <v>94000</v>
      </c>
      <c r="E23">
        <v>38533</v>
      </c>
      <c r="F23" s="7">
        <f t="shared" si="0"/>
        <v>0.41</v>
      </c>
      <c r="G23" t="s">
        <v>14</v>
      </c>
      <c r="H23">
        <v>558</v>
      </c>
      <c r="I23" s="9">
        <f t="shared" si="5"/>
        <v>19545.5</v>
      </c>
      <c r="J23" t="s">
        <v>21</v>
      </c>
      <c r="K23" t="s">
        <v>22</v>
      </c>
      <c r="L23">
        <v>1313384400</v>
      </c>
      <c r="M23" s="12">
        <f t="shared" si="1"/>
        <v>40770.208333333336</v>
      </c>
      <c r="N23">
        <v>1316322000</v>
      </c>
      <c r="O23" s="12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x14ac:dyDescent="0.25">
      <c r="A24">
        <v>22</v>
      </c>
      <c r="B24" t="s">
        <v>81</v>
      </c>
      <c r="C24" s="6" t="s">
        <v>82</v>
      </c>
      <c r="D24">
        <v>59100</v>
      </c>
      <c r="E24">
        <v>75690</v>
      </c>
      <c r="F24" s="7">
        <f t="shared" si="0"/>
        <v>1.28</v>
      </c>
      <c r="G24" t="s">
        <v>20</v>
      </c>
      <c r="H24">
        <v>890</v>
      </c>
      <c r="I24" s="9">
        <f t="shared" si="5"/>
        <v>38290</v>
      </c>
      <c r="J24" t="s">
        <v>21</v>
      </c>
      <c r="K24" t="s">
        <v>22</v>
      </c>
      <c r="L24">
        <v>1522731600</v>
      </c>
      <c r="M24" s="12">
        <f t="shared" si="1"/>
        <v>43193.208333333328</v>
      </c>
      <c r="N24">
        <v>1524027600</v>
      </c>
      <c r="O24" s="12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x14ac:dyDescent="0.25">
      <c r="A25">
        <v>23</v>
      </c>
      <c r="B25" t="s">
        <v>83</v>
      </c>
      <c r="C25" s="6" t="s">
        <v>84</v>
      </c>
      <c r="D25">
        <v>4500</v>
      </c>
      <c r="E25">
        <v>14942</v>
      </c>
      <c r="F25" s="7">
        <f t="shared" si="0"/>
        <v>3.32</v>
      </c>
      <c r="G25" t="s">
        <v>20</v>
      </c>
      <c r="H25">
        <v>142</v>
      </c>
      <c r="I25" s="9">
        <f t="shared" si="5"/>
        <v>7542</v>
      </c>
      <c r="J25" t="s">
        <v>40</v>
      </c>
      <c r="K25" t="s">
        <v>41</v>
      </c>
      <c r="L25">
        <v>1550124000</v>
      </c>
      <c r="M25" s="12">
        <f t="shared" si="1"/>
        <v>43510.25</v>
      </c>
      <c r="N25">
        <v>1554699600</v>
      </c>
      <c r="O25" s="12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x14ac:dyDescent="0.25">
      <c r="A26">
        <v>24</v>
      </c>
      <c r="B26" t="s">
        <v>85</v>
      </c>
      <c r="C26" s="6" t="s">
        <v>86</v>
      </c>
      <c r="D26">
        <v>92400</v>
      </c>
      <c r="E26">
        <v>104257</v>
      </c>
      <c r="F26" s="7">
        <f t="shared" si="0"/>
        <v>1.1299999999999999</v>
      </c>
      <c r="G26" t="s">
        <v>20</v>
      </c>
      <c r="H26">
        <v>2673</v>
      </c>
      <c r="I26" s="9">
        <f t="shared" si="5"/>
        <v>53465</v>
      </c>
      <c r="J26" t="s">
        <v>21</v>
      </c>
      <c r="K26" t="s">
        <v>22</v>
      </c>
      <c r="L26">
        <v>1403326800</v>
      </c>
      <c r="M26" s="12">
        <f t="shared" si="1"/>
        <v>41811.208333333336</v>
      </c>
      <c r="N26">
        <v>1403499600</v>
      </c>
      <c r="O26" s="12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x14ac:dyDescent="0.25">
      <c r="A27">
        <v>25</v>
      </c>
      <c r="B27" t="s">
        <v>87</v>
      </c>
      <c r="C27" s="6" t="s">
        <v>88</v>
      </c>
      <c r="D27">
        <v>5500</v>
      </c>
      <c r="E27">
        <v>11904</v>
      </c>
      <c r="F27" s="7">
        <f t="shared" si="0"/>
        <v>2.16</v>
      </c>
      <c r="G27" t="s">
        <v>20</v>
      </c>
      <c r="H27">
        <v>163</v>
      </c>
      <c r="I27" s="9">
        <f t="shared" si="5"/>
        <v>6033.5</v>
      </c>
      <c r="J27" t="s">
        <v>21</v>
      </c>
      <c r="K27" t="s">
        <v>22</v>
      </c>
      <c r="L27">
        <v>1305694800</v>
      </c>
      <c r="M27" s="12">
        <f t="shared" si="1"/>
        <v>40681.208333333336</v>
      </c>
      <c r="N27">
        <v>1307422800</v>
      </c>
      <c r="O27" s="12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x14ac:dyDescent="0.25">
      <c r="A28">
        <v>26</v>
      </c>
      <c r="B28" t="s">
        <v>90</v>
      </c>
      <c r="C28" s="6" t="s">
        <v>91</v>
      </c>
      <c r="D28">
        <v>107500</v>
      </c>
      <c r="E28">
        <v>51814</v>
      </c>
      <c r="F28" s="7">
        <f t="shared" si="0"/>
        <v>0.48</v>
      </c>
      <c r="G28" t="s">
        <v>74</v>
      </c>
      <c r="H28">
        <v>1480</v>
      </c>
      <c r="I28" s="9">
        <f t="shared" si="5"/>
        <v>26647</v>
      </c>
      <c r="J28" t="s">
        <v>21</v>
      </c>
      <c r="K28" t="s">
        <v>22</v>
      </c>
      <c r="L28">
        <v>1533013200</v>
      </c>
      <c r="M28" s="12">
        <f t="shared" si="1"/>
        <v>43312.208333333328</v>
      </c>
      <c r="N28">
        <v>1535346000</v>
      </c>
      <c r="O28" s="12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x14ac:dyDescent="0.25">
      <c r="A29">
        <v>27</v>
      </c>
      <c r="B29" t="s">
        <v>92</v>
      </c>
      <c r="C29" s="6" t="s">
        <v>93</v>
      </c>
      <c r="D29">
        <v>2000</v>
      </c>
      <c r="E29">
        <v>1599</v>
      </c>
      <c r="F29" s="7">
        <f t="shared" si="0"/>
        <v>0.8</v>
      </c>
      <c r="G29" t="s">
        <v>14</v>
      </c>
      <c r="H29">
        <v>15</v>
      </c>
      <c r="I29" s="9">
        <f t="shared" si="5"/>
        <v>807</v>
      </c>
      <c r="J29" t="s">
        <v>21</v>
      </c>
      <c r="K29" t="s">
        <v>22</v>
      </c>
      <c r="L29">
        <v>1443848400</v>
      </c>
      <c r="M29" s="12">
        <f t="shared" si="1"/>
        <v>42280.208333333328</v>
      </c>
      <c r="N29">
        <v>1444539600</v>
      </c>
      <c r="O29" s="12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x14ac:dyDescent="0.25">
      <c r="A30">
        <v>28</v>
      </c>
      <c r="B30" t="s">
        <v>94</v>
      </c>
      <c r="C30" s="6" t="s">
        <v>95</v>
      </c>
      <c r="D30">
        <v>130800</v>
      </c>
      <c r="E30">
        <v>137635</v>
      </c>
      <c r="F30" s="7">
        <f t="shared" si="0"/>
        <v>1.05</v>
      </c>
      <c r="G30" t="s">
        <v>20</v>
      </c>
      <c r="H30">
        <v>2220</v>
      </c>
      <c r="I30" s="9">
        <f t="shared" si="5"/>
        <v>69927.5</v>
      </c>
      <c r="J30" t="s">
        <v>21</v>
      </c>
      <c r="K30" t="s">
        <v>22</v>
      </c>
      <c r="L30">
        <v>1265695200</v>
      </c>
      <c r="M30" s="12">
        <f t="shared" si="1"/>
        <v>40218.25</v>
      </c>
      <c r="N30">
        <v>1267682400</v>
      </c>
      <c r="O30" s="12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x14ac:dyDescent="0.25">
      <c r="A31">
        <v>29</v>
      </c>
      <c r="B31" t="s">
        <v>96</v>
      </c>
      <c r="C31" s="6" t="s">
        <v>97</v>
      </c>
      <c r="D31">
        <v>45900</v>
      </c>
      <c r="E31">
        <v>150965</v>
      </c>
      <c r="F31" s="7">
        <f t="shared" si="0"/>
        <v>3.29</v>
      </c>
      <c r="G31" t="s">
        <v>20</v>
      </c>
      <c r="H31">
        <v>1606</v>
      </c>
      <c r="I31" s="9">
        <f t="shared" si="5"/>
        <v>76285.5</v>
      </c>
      <c r="J31" t="s">
        <v>98</v>
      </c>
      <c r="K31" t="s">
        <v>99</v>
      </c>
      <c r="L31">
        <v>1532062800</v>
      </c>
      <c r="M31" s="12">
        <f t="shared" si="1"/>
        <v>43301.208333333328</v>
      </c>
      <c r="N31">
        <v>1535518800</v>
      </c>
      <c r="O31" s="12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x14ac:dyDescent="0.25">
      <c r="A32">
        <v>30</v>
      </c>
      <c r="B32" t="s">
        <v>101</v>
      </c>
      <c r="C32" s="6" t="s">
        <v>102</v>
      </c>
      <c r="D32">
        <v>9000</v>
      </c>
      <c r="E32">
        <v>14455</v>
      </c>
      <c r="F32" s="7">
        <f t="shared" si="0"/>
        <v>1.61</v>
      </c>
      <c r="G32" t="s">
        <v>20</v>
      </c>
      <c r="H32">
        <v>129</v>
      </c>
      <c r="I32" s="9">
        <f t="shared" si="5"/>
        <v>7292</v>
      </c>
      <c r="J32" t="s">
        <v>21</v>
      </c>
      <c r="K32" t="s">
        <v>22</v>
      </c>
      <c r="L32">
        <v>1558674000</v>
      </c>
      <c r="M32" s="12">
        <f t="shared" si="1"/>
        <v>43609.208333333328</v>
      </c>
      <c r="N32">
        <v>1559106000</v>
      </c>
      <c r="O32" s="12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x14ac:dyDescent="0.25">
      <c r="A33">
        <v>31</v>
      </c>
      <c r="B33" t="s">
        <v>103</v>
      </c>
      <c r="C33" s="6" t="s">
        <v>104</v>
      </c>
      <c r="D33">
        <v>3500</v>
      </c>
      <c r="E33">
        <v>10850</v>
      </c>
      <c r="F33" s="7">
        <f t="shared" si="0"/>
        <v>3.1</v>
      </c>
      <c r="G33" t="s">
        <v>20</v>
      </c>
      <c r="H33">
        <v>226</v>
      </c>
      <c r="I33" s="9">
        <f t="shared" si="5"/>
        <v>5538</v>
      </c>
      <c r="J33" t="s">
        <v>40</v>
      </c>
      <c r="K33" t="s">
        <v>41</v>
      </c>
      <c r="L33">
        <v>1451973600</v>
      </c>
      <c r="M33" s="12">
        <f t="shared" si="1"/>
        <v>42374.25</v>
      </c>
      <c r="N33">
        <v>1454392800</v>
      </c>
      <c r="O33" s="12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x14ac:dyDescent="0.25">
      <c r="A34">
        <v>32</v>
      </c>
      <c r="B34" t="s">
        <v>105</v>
      </c>
      <c r="C34" s="6" t="s">
        <v>106</v>
      </c>
      <c r="D34">
        <v>101000</v>
      </c>
      <c r="E34">
        <v>87676</v>
      </c>
      <c r="F34" s="7">
        <f t="shared" si="0"/>
        <v>0.87</v>
      </c>
      <c r="G34" t="s">
        <v>14</v>
      </c>
      <c r="H34">
        <v>2307</v>
      </c>
      <c r="I34" s="9">
        <f t="shared" si="5"/>
        <v>44991.5</v>
      </c>
      <c r="J34" t="s">
        <v>107</v>
      </c>
      <c r="K34" t="s">
        <v>108</v>
      </c>
      <c r="L34">
        <v>1515564000</v>
      </c>
      <c r="M34" s="12">
        <f t="shared" si="1"/>
        <v>43110.25</v>
      </c>
      <c r="N34">
        <v>1517896800</v>
      </c>
      <c r="O34" s="12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x14ac:dyDescent="0.25">
      <c r="A35">
        <v>33</v>
      </c>
      <c r="B35" t="s">
        <v>109</v>
      </c>
      <c r="C35" s="6" t="s">
        <v>110</v>
      </c>
      <c r="D35">
        <v>50200</v>
      </c>
      <c r="E35">
        <v>189666</v>
      </c>
      <c r="F35" s="7">
        <f t="shared" si="0"/>
        <v>3.78</v>
      </c>
      <c r="G35" t="s">
        <v>20</v>
      </c>
      <c r="H35">
        <v>5419</v>
      </c>
      <c r="I35" s="9">
        <f t="shared" si="5"/>
        <v>97542.5</v>
      </c>
      <c r="J35" t="s">
        <v>21</v>
      </c>
      <c r="K35" t="s">
        <v>22</v>
      </c>
      <c r="L35">
        <v>1412485200</v>
      </c>
      <c r="M35" s="12">
        <f t="shared" si="1"/>
        <v>41917.208333333336</v>
      </c>
      <c r="N35">
        <v>1415685600</v>
      </c>
      <c r="O35" s="12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x14ac:dyDescent="0.25">
      <c r="A36">
        <v>34</v>
      </c>
      <c r="B36" t="s">
        <v>111</v>
      </c>
      <c r="C36" s="6" t="s">
        <v>112</v>
      </c>
      <c r="D36">
        <v>9300</v>
      </c>
      <c r="E36">
        <v>14025</v>
      </c>
      <c r="F36" s="7">
        <f t="shared" si="0"/>
        <v>1.51</v>
      </c>
      <c r="G36" t="s">
        <v>20</v>
      </c>
      <c r="H36">
        <v>165</v>
      </c>
      <c r="I36" s="9">
        <f t="shared" si="5"/>
        <v>7095</v>
      </c>
      <c r="J36" t="s">
        <v>21</v>
      </c>
      <c r="K36" t="s">
        <v>22</v>
      </c>
      <c r="L36">
        <v>1490245200</v>
      </c>
      <c r="M36" s="12">
        <f t="shared" si="1"/>
        <v>42817.208333333328</v>
      </c>
      <c r="N36">
        <v>1490677200</v>
      </c>
      <c r="O36" s="12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x14ac:dyDescent="0.25">
      <c r="A37">
        <v>35</v>
      </c>
      <c r="B37" t="s">
        <v>113</v>
      </c>
      <c r="C37" s="6" t="s">
        <v>114</v>
      </c>
      <c r="D37">
        <v>125500</v>
      </c>
      <c r="E37">
        <v>188628</v>
      </c>
      <c r="F37" s="7">
        <f t="shared" si="0"/>
        <v>1.5</v>
      </c>
      <c r="G37" t="s">
        <v>20</v>
      </c>
      <c r="H37">
        <v>1965</v>
      </c>
      <c r="I37" s="9">
        <f t="shared" si="5"/>
        <v>95296.5</v>
      </c>
      <c r="J37" t="s">
        <v>36</v>
      </c>
      <c r="K37" t="s">
        <v>37</v>
      </c>
      <c r="L37">
        <v>1547877600</v>
      </c>
      <c r="M37" s="12">
        <f t="shared" si="1"/>
        <v>43484.25</v>
      </c>
      <c r="N37">
        <v>1551506400</v>
      </c>
      <c r="O37" s="12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x14ac:dyDescent="0.25">
      <c r="A38">
        <v>36</v>
      </c>
      <c r="B38" t="s">
        <v>115</v>
      </c>
      <c r="C38" s="6" t="s">
        <v>116</v>
      </c>
      <c r="D38">
        <v>700</v>
      </c>
      <c r="E38">
        <v>1101</v>
      </c>
      <c r="F38" s="7">
        <f t="shared" si="0"/>
        <v>1.57</v>
      </c>
      <c r="G38" t="s">
        <v>20</v>
      </c>
      <c r="H38">
        <v>16</v>
      </c>
      <c r="I38" s="9">
        <f t="shared" si="5"/>
        <v>558.5</v>
      </c>
      <c r="J38" t="s">
        <v>21</v>
      </c>
      <c r="K38" t="s">
        <v>22</v>
      </c>
      <c r="L38">
        <v>1298700000</v>
      </c>
      <c r="M38" s="12">
        <f t="shared" si="1"/>
        <v>40600.25</v>
      </c>
      <c r="N38">
        <v>1300856400</v>
      </c>
      <c r="O38" s="12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x14ac:dyDescent="0.25">
      <c r="A39">
        <v>37</v>
      </c>
      <c r="B39" t="s">
        <v>117</v>
      </c>
      <c r="C39" s="6" t="s">
        <v>118</v>
      </c>
      <c r="D39">
        <v>8100</v>
      </c>
      <c r="E39">
        <v>11339</v>
      </c>
      <c r="F39" s="7">
        <f t="shared" si="0"/>
        <v>1.4</v>
      </c>
      <c r="G39" t="s">
        <v>20</v>
      </c>
      <c r="H39">
        <v>107</v>
      </c>
      <c r="I39" s="9">
        <f t="shared" si="5"/>
        <v>5723</v>
      </c>
      <c r="J39" t="s">
        <v>21</v>
      </c>
      <c r="K39" t="s">
        <v>22</v>
      </c>
      <c r="L39">
        <v>1570338000</v>
      </c>
      <c r="M39" s="12">
        <f t="shared" si="1"/>
        <v>43744.208333333328</v>
      </c>
      <c r="N39">
        <v>1573192800</v>
      </c>
      <c r="O39" s="12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x14ac:dyDescent="0.25">
      <c r="A40">
        <v>38</v>
      </c>
      <c r="B40" t="s">
        <v>120</v>
      </c>
      <c r="C40" s="6" t="s">
        <v>121</v>
      </c>
      <c r="D40">
        <v>3100</v>
      </c>
      <c r="E40">
        <v>10085</v>
      </c>
      <c r="F40" s="7">
        <f t="shared" si="0"/>
        <v>3.25</v>
      </c>
      <c r="G40" t="s">
        <v>20</v>
      </c>
      <c r="H40">
        <v>134</v>
      </c>
      <c r="I40" s="9">
        <f t="shared" si="5"/>
        <v>5109.5</v>
      </c>
      <c r="J40" t="s">
        <v>21</v>
      </c>
      <c r="K40" t="s">
        <v>22</v>
      </c>
      <c r="L40">
        <v>1287378000</v>
      </c>
      <c r="M40" s="12">
        <f t="shared" si="1"/>
        <v>40469.208333333336</v>
      </c>
      <c r="N40">
        <v>1287810000</v>
      </c>
      <c r="O40" s="12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x14ac:dyDescent="0.25">
      <c r="A41">
        <v>39</v>
      </c>
      <c r="B41" t="s">
        <v>123</v>
      </c>
      <c r="C41" s="6" t="s">
        <v>124</v>
      </c>
      <c r="D41">
        <v>9900</v>
      </c>
      <c r="E41">
        <v>5027</v>
      </c>
      <c r="F41" s="7">
        <f t="shared" si="0"/>
        <v>0.51</v>
      </c>
      <c r="G41" t="s">
        <v>14</v>
      </c>
      <c r="H41">
        <v>88</v>
      </c>
      <c r="I41" s="9">
        <f t="shared" si="5"/>
        <v>2557.5</v>
      </c>
      <c r="J41" t="s">
        <v>36</v>
      </c>
      <c r="K41" t="s">
        <v>37</v>
      </c>
      <c r="L41">
        <v>1361772000</v>
      </c>
      <c r="M41" s="12">
        <f t="shared" si="1"/>
        <v>41330.25</v>
      </c>
      <c r="N41">
        <v>1362978000</v>
      </c>
      <c r="O41" s="12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x14ac:dyDescent="0.25">
      <c r="A42">
        <v>40</v>
      </c>
      <c r="B42" t="s">
        <v>125</v>
      </c>
      <c r="C42" s="6" t="s">
        <v>126</v>
      </c>
      <c r="D42">
        <v>8800</v>
      </c>
      <c r="E42">
        <v>14878</v>
      </c>
      <c r="F42" s="7">
        <f t="shared" si="0"/>
        <v>1.69</v>
      </c>
      <c r="G42" t="s">
        <v>20</v>
      </c>
      <c r="H42">
        <v>198</v>
      </c>
      <c r="I42" s="9">
        <f t="shared" si="5"/>
        <v>7538</v>
      </c>
      <c r="J42" t="s">
        <v>21</v>
      </c>
      <c r="K42" t="s">
        <v>22</v>
      </c>
      <c r="L42">
        <v>1275714000</v>
      </c>
      <c r="M42" s="12">
        <f t="shared" si="1"/>
        <v>40334.208333333336</v>
      </c>
      <c r="N42">
        <v>1277355600</v>
      </c>
      <c r="O42" s="12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x14ac:dyDescent="0.25">
      <c r="A43">
        <v>41</v>
      </c>
      <c r="B43" t="s">
        <v>127</v>
      </c>
      <c r="C43" s="6" t="s">
        <v>128</v>
      </c>
      <c r="D43">
        <v>5600</v>
      </c>
      <c r="E43">
        <v>11924</v>
      </c>
      <c r="F43" s="7">
        <f t="shared" si="0"/>
        <v>2.13</v>
      </c>
      <c r="G43" t="s">
        <v>20</v>
      </c>
      <c r="H43">
        <v>111</v>
      </c>
      <c r="I43" s="9">
        <f t="shared" si="5"/>
        <v>6017.5</v>
      </c>
      <c r="J43" t="s">
        <v>107</v>
      </c>
      <c r="K43" t="s">
        <v>108</v>
      </c>
      <c r="L43">
        <v>1346734800</v>
      </c>
      <c r="M43" s="12">
        <f t="shared" si="1"/>
        <v>41156.208333333336</v>
      </c>
      <c r="N43">
        <v>1348981200</v>
      </c>
      <c r="O43" s="12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x14ac:dyDescent="0.25">
      <c r="A44">
        <v>42</v>
      </c>
      <c r="B44" t="s">
        <v>129</v>
      </c>
      <c r="C44" s="6" t="s">
        <v>130</v>
      </c>
      <c r="D44">
        <v>1800</v>
      </c>
      <c r="E44">
        <v>7991</v>
      </c>
      <c r="F44" s="7">
        <f t="shared" si="0"/>
        <v>4.4400000000000004</v>
      </c>
      <c r="G44" t="s">
        <v>20</v>
      </c>
      <c r="H44">
        <v>222</v>
      </c>
      <c r="I44" s="9">
        <f t="shared" si="5"/>
        <v>4106.5</v>
      </c>
      <c r="J44" t="s">
        <v>21</v>
      </c>
      <c r="K44" t="s">
        <v>22</v>
      </c>
      <c r="L44">
        <v>1309755600</v>
      </c>
      <c r="M44" s="12">
        <f t="shared" si="1"/>
        <v>40728.208333333336</v>
      </c>
      <c r="N44">
        <v>1310533200</v>
      </c>
      <c r="O44" s="12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x14ac:dyDescent="0.25">
      <c r="A45">
        <v>43</v>
      </c>
      <c r="B45" t="s">
        <v>131</v>
      </c>
      <c r="C45" s="6" t="s">
        <v>132</v>
      </c>
      <c r="D45">
        <v>90200</v>
      </c>
      <c r="E45">
        <v>167717</v>
      </c>
      <c r="F45" s="7">
        <f t="shared" si="0"/>
        <v>1.86</v>
      </c>
      <c r="G45" t="s">
        <v>20</v>
      </c>
      <c r="H45">
        <v>6212</v>
      </c>
      <c r="I45" s="9">
        <f t="shared" si="5"/>
        <v>86964.5</v>
      </c>
      <c r="J45" t="s">
        <v>21</v>
      </c>
      <c r="K45" t="s">
        <v>22</v>
      </c>
      <c r="L45">
        <v>1406178000</v>
      </c>
      <c r="M45" s="12">
        <f t="shared" si="1"/>
        <v>41844.208333333336</v>
      </c>
      <c r="N45">
        <v>1407560400</v>
      </c>
      <c r="O45" s="12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x14ac:dyDescent="0.25">
      <c r="A46">
        <v>44</v>
      </c>
      <c r="B46" t="s">
        <v>134</v>
      </c>
      <c r="C46" s="6" t="s">
        <v>135</v>
      </c>
      <c r="D46">
        <v>1600</v>
      </c>
      <c r="E46">
        <v>10541</v>
      </c>
      <c r="F46" s="7">
        <f t="shared" si="0"/>
        <v>6.59</v>
      </c>
      <c r="G46" t="s">
        <v>20</v>
      </c>
      <c r="H46">
        <v>98</v>
      </c>
      <c r="I46" s="9">
        <f t="shared" si="5"/>
        <v>5319.5</v>
      </c>
      <c r="J46" t="s">
        <v>36</v>
      </c>
      <c r="K46" t="s">
        <v>37</v>
      </c>
      <c r="L46">
        <v>1552798800</v>
      </c>
      <c r="M46" s="12">
        <f t="shared" si="1"/>
        <v>43541.208333333328</v>
      </c>
      <c r="N46">
        <v>1552885200</v>
      </c>
      <c r="O46" s="12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x14ac:dyDescent="0.25">
      <c r="A47">
        <v>45</v>
      </c>
      <c r="B47" t="s">
        <v>136</v>
      </c>
      <c r="C47" s="6" t="s">
        <v>137</v>
      </c>
      <c r="D47">
        <v>9500</v>
      </c>
      <c r="E47">
        <v>4530</v>
      </c>
      <c r="F47" s="7">
        <f t="shared" si="0"/>
        <v>0.48</v>
      </c>
      <c r="G47" t="s">
        <v>14</v>
      </c>
      <c r="H47">
        <v>48</v>
      </c>
      <c r="I47" s="9">
        <f t="shared" si="5"/>
        <v>2289</v>
      </c>
      <c r="J47" t="s">
        <v>21</v>
      </c>
      <c r="K47" t="s">
        <v>22</v>
      </c>
      <c r="L47">
        <v>1478062800</v>
      </c>
      <c r="M47" s="12">
        <f t="shared" si="1"/>
        <v>42676.208333333328</v>
      </c>
      <c r="N47">
        <v>1479362400</v>
      </c>
      <c r="O47" s="12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x14ac:dyDescent="0.25">
      <c r="A48">
        <v>46</v>
      </c>
      <c r="B48" t="s">
        <v>138</v>
      </c>
      <c r="C48" s="6" t="s">
        <v>139</v>
      </c>
      <c r="D48">
        <v>3700</v>
      </c>
      <c r="E48">
        <v>4247</v>
      </c>
      <c r="F48" s="7">
        <f t="shared" si="0"/>
        <v>1.1499999999999999</v>
      </c>
      <c r="G48" t="s">
        <v>20</v>
      </c>
      <c r="H48">
        <v>92</v>
      </c>
      <c r="I48" s="9">
        <f t="shared" si="5"/>
        <v>2169.5</v>
      </c>
      <c r="J48" t="s">
        <v>21</v>
      </c>
      <c r="K48" t="s">
        <v>22</v>
      </c>
      <c r="L48">
        <v>1278565200</v>
      </c>
      <c r="M48" s="12">
        <f t="shared" si="1"/>
        <v>40367.208333333336</v>
      </c>
      <c r="N48">
        <v>1280552400</v>
      </c>
      <c r="O48" s="12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x14ac:dyDescent="0.25">
      <c r="A49">
        <v>47</v>
      </c>
      <c r="B49" t="s">
        <v>140</v>
      </c>
      <c r="C49" s="6" t="s">
        <v>141</v>
      </c>
      <c r="D49">
        <v>1500</v>
      </c>
      <c r="E49">
        <v>7129</v>
      </c>
      <c r="F49" s="7">
        <f t="shared" si="0"/>
        <v>4.75</v>
      </c>
      <c r="G49" t="s">
        <v>20</v>
      </c>
      <c r="H49">
        <v>149</v>
      </c>
      <c r="I49" s="9">
        <f t="shared" si="5"/>
        <v>3639</v>
      </c>
      <c r="J49" t="s">
        <v>21</v>
      </c>
      <c r="K49" t="s">
        <v>22</v>
      </c>
      <c r="L49">
        <v>1396069200</v>
      </c>
      <c r="M49" s="12">
        <f t="shared" si="1"/>
        <v>41727.208333333336</v>
      </c>
      <c r="N49">
        <v>1398661200</v>
      </c>
      <c r="O49" s="12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x14ac:dyDescent="0.25">
      <c r="A50">
        <v>48</v>
      </c>
      <c r="B50" t="s">
        <v>142</v>
      </c>
      <c r="C50" s="6" t="s">
        <v>143</v>
      </c>
      <c r="D50">
        <v>33300</v>
      </c>
      <c r="E50">
        <v>128862</v>
      </c>
      <c r="F50" s="7">
        <f t="shared" si="0"/>
        <v>3.87</v>
      </c>
      <c r="G50" t="s">
        <v>20</v>
      </c>
      <c r="H50">
        <v>2431</v>
      </c>
      <c r="I50" s="9">
        <f t="shared" si="5"/>
        <v>65646.5</v>
      </c>
      <c r="J50" t="s">
        <v>21</v>
      </c>
      <c r="K50" t="s">
        <v>22</v>
      </c>
      <c r="L50">
        <v>1435208400</v>
      </c>
      <c r="M50" s="12">
        <f t="shared" si="1"/>
        <v>42180.208333333328</v>
      </c>
      <c r="N50">
        <v>1436245200</v>
      </c>
      <c r="O50" s="12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x14ac:dyDescent="0.25">
      <c r="A51">
        <v>49</v>
      </c>
      <c r="B51" t="s">
        <v>144</v>
      </c>
      <c r="C51" s="6" t="s">
        <v>145</v>
      </c>
      <c r="D51">
        <v>7200</v>
      </c>
      <c r="E51">
        <v>13653</v>
      </c>
      <c r="F51" s="7">
        <f t="shared" si="0"/>
        <v>1.9</v>
      </c>
      <c r="G51" t="s">
        <v>20</v>
      </c>
      <c r="H51">
        <v>303</v>
      </c>
      <c r="I51" s="9">
        <f t="shared" si="5"/>
        <v>6978</v>
      </c>
      <c r="J51" t="s">
        <v>21</v>
      </c>
      <c r="K51" t="s">
        <v>22</v>
      </c>
      <c r="L51">
        <v>1571547600</v>
      </c>
      <c r="M51" s="12">
        <f t="shared" si="1"/>
        <v>43758.208333333328</v>
      </c>
      <c r="N51">
        <v>1575439200</v>
      </c>
      <c r="O51" s="12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x14ac:dyDescent="0.25">
      <c r="A52">
        <v>50</v>
      </c>
      <c r="B52" t="s">
        <v>146</v>
      </c>
      <c r="C52" s="6" t="s">
        <v>147</v>
      </c>
      <c r="D52">
        <v>100</v>
      </c>
      <c r="E52">
        <v>2</v>
      </c>
      <c r="F52" s="7">
        <f t="shared" si="0"/>
        <v>0.02</v>
      </c>
      <c r="G52" t="s">
        <v>14</v>
      </c>
      <c r="H52">
        <v>1</v>
      </c>
      <c r="I52" s="9">
        <f t="shared" si="5"/>
        <v>1.5</v>
      </c>
      <c r="J52" t="s">
        <v>107</v>
      </c>
      <c r="K52" t="s">
        <v>108</v>
      </c>
      <c r="L52">
        <v>1375333200</v>
      </c>
      <c r="M52" s="12">
        <f t="shared" si="1"/>
        <v>41487.208333333336</v>
      </c>
      <c r="N52">
        <v>1377752400</v>
      </c>
      <c r="O52" s="12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x14ac:dyDescent="0.25">
      <c r="A53">
        <v>51</v>
      </c>
      <c r="B53" t="s">
        <v>149</v>
      </c>
      <c r="C53" s="6" t="s">
        <v>150</v>
      </c>
      <c r="D53">
        <v>158100</v>
      </c>
      <c r="E53">
        <v>145243</v>
      </c>
      <c r="F53" s="7">
        <f t="shared" si="0"/>
        <v>0.92</v>
      </c>
      <c r="G53" t="s">
        <v>14</v>
      </c>
      <c r="H53">
        <v>1467</v>
      </c>
      <c r="I53" s="9">
        <f t="shared" si="5"/>
        <v>73355</v>
      </c>
      <c r="J53" t="s">
        <v>40</v>
      </c>
      <c r="K53" t="s">
        <v>41</v>
      </c>
      <c r="L53">
        <v>1332824400</v>
      </c>
      <c r="M53" s="12">
        <f t="shared" si="1"/>
        <v>40995.208333333336</v>
      </c>
      <c r="N53">
        <v>1334206800</v>
      </c>
      <c r="O53" s="12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x14ac:dyDescent="0.25">
      <c r="A54">
        <v>52</v>
      </c>
      <c r="B54" t="s">
        <v>151</v>
      </c>
      <c r="C54" s="6" t="s">
        <v>152</v>
      </c>
      <c r="D54">
        <v>7200</v>
      </c>
      <c r="E54">
        <v>2459</v>
      </c>
      <c r="F54" s="7">
        <f t="shared" si="0"/>
        <v>0.34</v>
      </c>
      <c r="G54" t="s">
        <v>14</v>
      </c>
      <c r="H54">
        <v>75</v>
      </c>
      <c r="I54" s="9">
        <f t="shared" si="5"/>
        <v>1267</v>
      </c>
      <c r="J54" t="s">
        <v>21</v>
      </c>
      <c r="K54" t="s">
        <v>22</v>
      </c>
      <c r="L54">
        <v>1284526800</v>
      </c>
      <c r="M54" s="12">
        <f t="shared" si="1"/>
        <v>40436.208333333336</v>
      </c>
      <c r="N54">
        <v>1284872400</v>
      </c>
      <c r="O54" s="12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x14ac:dyDescent="0.25">
      <c r="A55">
        <v>53</v>
      </c>
      <c r="B55" t="s">
        <v>153</v>
      </c>
      <c r="C55" s="6" t="s">
        <v>154</v>
      </c>
      <c r="D55">
        <v>8800</v>
      </c>
      <c r="E55">
        <v>12356</v>
      </c>
      <c r="F55" s="7">
        <f t="shared" si="0"/>
        <v>1.4</v>
      </c>
      <c r="G55" t="s">
        <v>20</v>
      </c>
      <c r="H55">
        <v>209</v>
      </c>
      <c r="I55" s="9">
        <f t="shared" si="5"/>
        <v>6282.5</v>
      </c>
      <c r="J55" t="s">
        <v>21</v>
      </c>
      <c r="K55" t="s">
        <v>22</v>
      </c>
      <c r="L55">
        <v>1400562000</v>
      </c>
      <c r="M55" s="12">
        <f t="shared" si="1"/>
        <v>41779.208333333336</v>
      </c>
      <c r="N55">
        <v>1403931600</v>
      </c>
      <c r="O55" s="12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x14ac:dyDescent="0.25">
      <c r="A56">
        <v>54</v>
      </c>
      <c r="B56" t="s">
        <v>155</v>
      </c>
      <c r="C56" s="6" t="s">
        <v>156</v>
      </c>
      <c r="D56">
        <v>6000</v>
      </c>
      <c r="E56">
        <v>5392</v>
      </c>
      <c r="F56" s="7">
        <f t="shared" si="0"/>
        <v>0.9</v>
      </c>
      <c r="G56" t="s">
        <v>14</v>
      </c>
      <c r="H56">
        <v>120</v>
      </c>
      <c r="I56" s="9">
        <f t="shared" si="5"/>
        <v>2756</v>
      </c>
      <c r="J56" t="s">
        <v>21</v>
      </c>
      <c r="K56" t="s">
        <v>22</v>
      </c>
      <c r="L56">
        <v>1520748000</v>
      </c>
      <c r="M56" s="12">
        <f t="shared" si="1"/>
        <v>43170.25</v>
      </c>
      <c r="N56">
        <v>1521262800</v>
      </c>
      <c r="O56" s="12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x14ac:dyDescent="0.25">
      <c r="A57">
        <v>55</v>
      </c>
      <c r="B57" t="s">
        <v>157</v>
      </c>
      <c r="C57" s="6" t="s">
        <v>158</v>
      </c>
      <c r="D57">
        <v>6600</v>
      </c>
      <c r="E57">
        <v>11746</v>
      </c>
      <c r="F57" s="7">
        <f t="shared" si="0"/>
        <v>1.78</v>
      </c>
      <c r="G57" t="s">
        <v>20</v>
      </c>
      <c r="H57">
        <v>131</v>
      </c>
      <c r="I57" s="9">
        <f t="shared" si="5"/>
        <v>5938.5</v>
      </c>
      <c r="J57" t="s">
        <v>21</v>
      </c>
      <c r="K57" t="s">
        <v>22</v>
      </c>
      <c r="L57">
        <v>1532926800</v>
      </c>
      <c r="M57" s="12">
        <f t="shared" si="1"/>
        <v>43311.208333333328</v>
      </c>
      <c r="N57">
        <v>1533358800</v>
      </c>
      <c r="O57" s="12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x14ac:dyDescent="0.25">
      <c r="A58">
        <v>56</v>
      </c>
      <c r="B58" t="s">
        <v>160</v>
      </c>
      <c r="C58" s="6" t="s">
        <v>161</v>
      </c>
      <c r="D58">
        <v>8000</v>
      </c>
      <c r="E58">
        <v>11493</v>
      </c>
      <c r="F58" s="7">
        <f t="shared" si="0"/>
        <v>1.44</v>
      </c>
      <c r="G58" t="s">
        <v>20</v>
      </c>
      <c r="H58">
        <v>164</v>
      </c>
      <c r="I58" s="9">
        <f t="shared" si="5"/>
        <v>5828.5</v>
      </c>
      <c r="J58" t="s">
        <v>21</v>
      </c>
      <c r="K58" t="s">
        <v>22</v>
      </c>
      <c r="L58">
        <v>1420869600</v>
      </c>
      <c r="M58" s="12">
        <f t="shared" si="1"/>
        <v>42014.25</v>
      </c>
      <c r="N58">
        <v>1421474400</v>
      </c>
      <c r="O58" s="12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x14ac:dyDescent="0.25">
      <c r="A59">
        <v>57</v>
      </c>
      <c r="B59" t="s">
        <v>162</v>
      </c>
      <c r="C59" s="6" t="s">
        <v>163</v>
      </c>
      <c r="D59">
        <v>2900</v>
      </c>
      <c r="E59">
        <v>6243</v>
      </c>
      <c r="F59" s="7">
        <f t="shared" si="0"/>
        <v>2.15</v>
      </c>
      <c r="G59" t="s">
        <v>20</v>
      </c>
      <c r="H59">
        <v>201</v>
      </c>
      <c r="I59" s="9">
        <f t="shared" si="5"/>
        <v>3222</v>
      </c>
      <c r="J59" t="s">
        <v>21</v>
      </c>
      <c r="K59" t="s">
        <v>22</v>
      </c>
      <c r="L59">
        <v>1504242000</v>
      </c>
      <c r="M59" s="12">
        <f t="shared" si="1"/>
        <v>42979.208333333328</v>
      </c>
      <c r="N59">
        <v>1505278800</v>
      </c>
      <c r="O59" s="12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x14ac:dyDescent="0.25">
      <c r="A60">
        <v>58</v>
      </c>
      <c r="B60" t="s">
        <v>164</v>
      </c>
      <c r="C60" s="6" t="s">
        <v>165</v>
      </c>
      <c r="D60">
        <v>2700</v>
      </c>
      <c r="E60">
        <v>6132</v>
      </c>
      <c r="F60" s="7">
        <f t="shared" si="0"/>
        <v>2.27</v>
      </c>
      <c r="G60" t="s">
        <v>20</v>
      </c>
      <c r="H60">
        <v>211</v>
      </c>
      <c r="I60" s="9">
        <f t="shared" si="5"/>
        <v>3171.5</v>
      </c>
      <c r="J60" t="s">
        <v>21</v>
      </c>
      <c r="K60" t="s">
        <v>22</v>
      </c>
      <c r="L60">
        <v>1442811600</v>
      </c>
      <c r="M60" s="12">
        <f t="shared" si="1"/>
        <v>42268.208333333328</v>
      </c>
      <c r="N60">
        <v>1443934800</v>
      </c>
      <c r="O60" s="12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x14ac:dyDescent="0.25">
      <c r="A61">
        <v>59</v>
      </c>
      <c r="B61" t="s">
        <v>166</v>
      </c>
      <c r="C61" s="6" t="s">
        <v>167</v>
      </c>
      <c r="D61">
        <v>1400</v>
      </c>
      <c r="E61">
        <v>3851</v>
      </c>
      <c r="F61" s="7">
        <f t="shared" si="0"/>
        <v>2.75</v>
      </c>
      <c r="G61" t="s">
        <v>20</v>
      </c>
      <c r="H61">
        <v>128</v>
      </c>
      <c r="I61" s="9">
        <f t="shared" si="5"/>
        <v>1989.5</v>
      </c>
      <c r="J61" t="s">
        <v>21</v>
      </c>
      <c r="K61" t="s">
        <v>22</v>
      </c>
      <c r="L61">
        <v>1497243600</v>
      </c>
      <c r="M61" s="12">
        <f t="shared" si="1"/>
        <v>42898.208333333328</v>
      </c>
      <c r="N61">
        <v>1498539600</v>
      </c>
      <c r="O61" s="12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x14ac:dyDescent="0.25">
      <c r="A62">
        <v>60</v>
      </c>
      <c r="B62" t="s">
        <v>168</v>
      </c>
      <c r="C62" s="6" t="s">
        <v>169</v>
      </c>
      <c r="D62">
        <v>94200</v>
      </c>
      <c r="E62">
        <v>135997</v>
      </c>
      <c r="F62" s="7">
        <f t="shared" si="0"/>
        <v>1.44</v>
      </c>
      <c r="G62" t="s">
        <v>20</v>
      </c>
      <c r="H62">
        <v>1600</v>
      </c>
      <c r="I62" s="9">
        <f t="shared" si="5"/>
        <v>68798.5</v>
      </c>
      <c r="J62" t="s">
        <v>15</v>
      </c>
      <c r="K62" t="s">
        <v>16</v>
      </c>
      <c r="L62">
        <v>1342501200</v>
      </c>
      <c r="M62" s="12">
        <f t="shared" si="1"/>
        <v>41107.208333333336</v>
      </c>
      <c r="N62">
        <v>1342760400</v>
      </c>
      <c r="O62" s="12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x14ac:dyDescent="0.25">
      <c r="A63">
        <v>61</v>
      </c>
      <c r="B63" t="s">
        <v>170</v>
      </c>
      <c r="C63" s="6" t="s">
        <v>171</v>
      </c>
      <c r="D63">
        <v>199200</v>
      </c>
      <c r="E63">
        <v>184750</v>
      </c>
      <c r="F63" s="7">
        <f t="shared" si="0"/>
        <v>0.93</v>
      </c>
      <c r="G63" t="s">
        <v>14</v>
      </c>
      <c r="H63">
        <v>2253</v>
      </c>
      <c r="I63" s="9">
        <f t="shared" si="5"/>
        <v>93501.5</v>
      </c>
      <c r="J63" t="s">
        <v>15</v>
      </c>
      <c r="K63" t="s">
        <v>16</v>
      </c>
      <c r="L63">
        <v>1298268000</v>
      </c>
      <c r="M63" s="12">
        <f t="shared" si="1"/>
        <v>40595.25</v>
      </c>
      <c r="N63">
        <v>1301720400</v>
      </c>
      <c r="O63" s="12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x14ac:dyDescent="0.25">
      <c r="A64">
        <v>62</v>
      </c>
      <c r="B64" t="s">
        <v>172</v>
      </c>
      <c r="C64" s="6" t="s">
        <v>173</v>
      </c>
      <c r="D64">
        <v>2000</v>
      </c>
      <c r="E64">
        <v>14452</v>
      </c>
      <c r="F64" s="7">
        <f t="shared" si="0"/>
        <v>7.23</v>
      </c>
      <c r="G64" t="s">
        <v>20</v>
      </c>
      <c r="H64">
        <v>249</v>
      </c>
      <c r="I64" s="9">
        <f t="shared" si="5"/>
        <v>7350.5</v>
      </c>
      <c r="J64" t="s">
        <v>21</v>
      </c>
      <c r="K64" t="s">
        <v>22</v>
      </c>
      <c r="L64">
        <v>1433480400</v>
      </c>
      <c r="M64" s="12">
        <f t="shared" si="1"/>
        <v>42160.208333333328</v>
      </c>
      <c r="N64">
        <v>1433566800</v>
      </c>
      <c r="O64" s="12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x14ac:dyDescent="0.25">
      <c r="A65">
        <v>63</v>
      </c>
      <c r="B65" t="s">
        <v>174</v>
      </c>
      <c r="C65" s="6" t="s">
        <v>175</v>
      </c>
      <c r="D65">
        <v>4700</v>
      </c>
      <c r="E65">
        <v>557</v>
      </c>
      <c r="F65" s="7">
        <f t="shared" si="0"/>
        <v>0.12</v>
      </c>
      <c r="G65" t="s">
        <v>14</v>
      </c>
      <c r="H65">
        <v>5</v>
      </c>
      <c r="I65" s="9">
        <f t="shared" si="5"/>
        <v>281</v>
      </c>
      <c r="J65" t="s">
        <v>21</v>
      </c>
      <c r="K65" t="s">
        <v>22</v>
      </c>
      <c r="L65">
        <v>1493355600</v>
      </c>
      <c r="M65" s="12">
        <f t="shared" si="1"/>
        <v>42853.208333333328</v>
      </c>
      <c r="N65">
        <v>1493874000</v>
      </c>
      <c r="O65" s="12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x14ac:dyDescent="0.25">
      <c r="A66">
        <v>64</v>
      </c>
      <c r="B66" t="s">
        <v>176</v>
      </c>
      <c r="C66" s="6" t="s">
        <v>177</v>
      </c>
      <c r="D66">
        <v>2800</v>
      </c>
      <c r="E66">
        <v>2734</v>
      </c>
      <c r="F66" s="7">
        <f t="shared" si="0"/>
        <v>0.98</v>
      </c>
      <c r="G66" t="s">
        <v>14</v>
      </c>
      <c r="H66">
        <v>38</v>
      </c>
      <c r="I66" s="9">
        <f t="shared" si="5"/>
        <v>1386</v>
      </c>
      <c r="J66" t="s">
        <v>21</v>
      </c>
      <c r="K66" t="s">
        <v>22</v>
      </c>
      <c r="L66">
        <v>1530507600</v>
      </c>
      <c r="M66" s="12">
        <f t="shared" si="1"/>
        <v>43283.208333333328</v>
      </c>
      <c r="N66">
        <v>1531803600</v>
      </c>
      <c r="O66" s="12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x14ac:dyDescent="0.25">
      <c r="A67">
        <v>65</v>
      </c>
      <c r="B67" t="s">
        <v>178</v>
      </c>
      <c r="C67" s="6" t="s">
        <v>179</v>
      </c>
      <c r="D67">
        <v>6100</v>
      </c>
      <c r="E67">
        <v>14405</v>
      </c>
      <c r="F67" s="7">
        <f t="shared" ref="F67:F130" si="6">ROUND(IFERROR(1-(D67-E67)/D67,0),2)</f>
        <v>2.36</v>
      </c>
      <c r="G67" t="s">
        <v>20</v>
      </c>
      <c r="H67">
        <v>236</v>
      </c>
      <c r="I67" s="9">
        <f t="shared" si="5"/>
        <v>7320.5</v>
      </c>
      <c r="J67" t="s">
        <v>21</v>
      </c>
      <c r="K67" t="s">
        <v>22</v>
      </c>
      <c r="L67">
        <v>1296108000</v>
      </c>
      <c r="M67" s="12">
        <f t="shared" ref="M67:M130" si="7">(L67/86400)+DATE(1970,1,1)</f>
        <v>40570.25</v>
      </c>
      <c r="N67">
        <v>1296712800</v>
      </c>
      <c r="O67" s="12">
        <f t="shared" ref="O67:O130" si="8">(N67/86400)+DATE(1970,1,1)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LEFT(R67, SEARCH("/",R67,1)-1)</f>
        <v>theater</v>
      </c>
      <c r="T67" t="str">
        <f t="shared" ref="T67:T130" si="10">RIGHT(R67,LEN( R67 ) - FIND( "/", R67 ))</f>
        <v>plays</v>
      </c>
    </row>
    <row r="68" spans="1:20" x14ac:dyDescent="0.25">
      <c r="A68">
        <v>66</v>
      </c>
      <c r="B68" t="s">
        <v>180</v>
      </c>
      <c r="C68" s="6" t="s">
        <v>181</v>
      </c>
      <c r="D68">
        <v>2900</v>
      </c>
      <c r="E68">
        <v>1307</v>
      </c>
      <c r="F68" s="7">
        <f t="shared" si="6"/>
        <v>0.45</v>
      </c>
      <c r="G68" t="s">
        <v>14</v>
      </c>
      <c r="H68">
        <v>12</v>
      </c>
      <c r="I68" s="9">
        <f t="shared" ref="I68:I131" si="11">AVERAGE(H68,E68)</f>
        <v>659.5</v>
      </c>
      <c r="J68" t="s">
        <v>21</v>
      </c>
      <c r="K68" t="s">
        <v>22</v>
      </c>
      <c r="L68">
        <v>1428469200</v>
      </c>
      <c r="M68" s="12">
        <f t="shared" si="7"/>
        <v>42102.208333333328</v>
      </c>
      <c r="N68">
        <v>1428901200</v>
      </c>
      <c r="O68" s="12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x14ac:dyDescent="0.25">
      <c r="A69">
        <v>67</v>
      </c>
      <c r="B69" t="s">
        <v>182</v>
      </c>
      <c r="C69" s="6" t="s">
        <v>183</v>
      </c>
      <c r="D69">
        <v>72600</v>
      </c>
      <c r="E69">
        <v>117892</v>
      </c>
      <c r="F69" s="7">
        <f t="shared" si="6"/>
        <v>1.62</v>
      </c>
      <c r="G69" t="s">
        <v>20</v>
      </c>
      <c r="H69">
        <v>4065</v>
      </c>
      <c r="I69" s="9">
        <f t="shared" si="11"/>
        <v>60978.5</v>
      </c>
      <c r="J69" t="s">
        <v>40</v>
      </c>
      <c r="K69" t="s">
        <v>41</v>
      </c>
      <c r="L69">
        <v>1264399200</v>
      </c>
      <c r="M69" s="12">
        <f t="shared" si="7"/>
        <v>40203.25</v>
      </c>
      <c r="N69">
        <v>1264831200</v>
      </c>
      <c r="O69" s="12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x14ac:dyDescent="0.25">
      <c r="A70">
        <v>68</v>
      </c>
      <c r="B70" t="s">
        <v>184</v>
      </c>
      <c r="C70" s="6" t="s">
        <v>185</v>
      </c>
      <c r="D70">
        <v>5700</v>
      </c>
      <c r="E70">
        <v>14508</v>
      </c>
      <c r="F70" s="7">
        <f t="shared" si="6"/>
        <v>2.5499999999999998</v>
      </c>
      <c r="G70" t="s">
        <v>20</v>
      </c>
      <c r="H70">
        <v>246</v>
      </c>
      <c r="I70" s="9">
        <f t="shared" si="11"/>
        <v>7377</v>
      </c>
      <c r="J70" t="s">
        <v>107</v>
      </c>
      <c r="K70" t="s">
        <v>108</v>
      </c>
      <c r="L70">
        <v>1501131600</v>
      </c>
      <c r="M70" s="12">
        <f t="shared" si="7"/>
        <v>42943.208333333328</v>
      </c>
      <c r="N70">
        <v>1505192400</v>
      </c>
      <c r="O70" s="12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x14ac:dyDescent="0.25">
      <c r="A71">
        <v>69</v>
      </c>
      <c r="B71" t="s">
        <v>186</v>
      </c>
      <c r="C71" s="6" t="s">
        <v>187</v>
      </c>
      <c r="D71">
        <v>7900</v>
      </c>
      <c r="E71">
        <v>1901</v>
      </c>
      <c r="F71" s="7">
        <f t="shared" si="6"/>
        <v>0.24</v>
      </c>
      <c r="G71" t="s">
        <v>74</v>
      </c>
      <c r="H71">
        <v>17</v>
      </c>
      <c r="I71" s="9">
        <f t="shared" si="11"/>
        <v>959</v>
      </c>
      <c r="J71" t="s">
        <v>21</v>
      </c>
      <c r="K71" t="s">
        <v>22</v>
      </c>
      <c r="L71">
        <v>1292738400</v>
      </c>
      <c r="M71" s="12">
        <f t="shared" si="7"/>
        <v>40531.25</v>
      </c>
      <c r="N71">
        <v>1295676000</v>
      </c>
      <c r="O71" s="12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x14ac:dyDescent="0.25">
      <c r="A72">
        <v>70</v>
      </c>
      <c r="B72" t="s">
        <v>188</v>
      </c>
      <c r="C72" s="6" t="s">
        <v>189</v>
      </c>
      <c r="D72">
        <v>128000</v>
      </c>
      <c r="E72">
        <v>158389</v>
      </c>
      <c r="F72" s="7">
        <f t="shared" si="6"/>
        <v>1.24</v>
      </c>
      <c r="G72" t="s">
        <v>20</v>
      </c>
      <c r="H72">
        <v>2475</v>
      </c>
      <c r="I72" s="9">
        <f t="shared" si="11"/>
        <v>80432</v>
      </c>
      <c r="J72" t="s">
        <v>107</v>
      </c>
      <c r="K72" t="s">
        <v>108</v>
      </c>
      <c r="L72">
        <v>1288674000</v>
      </c>
      <c r="M72" s="12">
        <f t="shared" si="7"/>
        <v>40484.208333333336</v>
      </c>
      <c r="N72">
        <v>1292911200</v>
      </c>
      <c r="O72" s="12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x14ac:dyDescent="0.25">
      <c r="A73">
        <v>71</v>
      </c>
      <c r="B73" t="s">
        <v>190</v>
      </c>
      <c r="C73" s="6" t="s">
        <v>191</v>
      </c>
      <c r="D73">
        <v>6000</v>
      </c>
      <c r="E73">
        <v>6484</v>
      </c>
      <c r="F73" s="7">
        <f t="shared" si="6"/>
        <v>1.08</v>
      </c>
      <c r="G73" t="s">
        <v>20</v>
      </c>
      <c r="H73">
        <v>76</v>
      </c>
      <c r="I73" s="9">
        <f t="shared" si="11"/>
        <v>3280</v>
      </c>
      <c r="J73" t="s">
        <v>21</v>
      </c>
      <c r="K73" t="s">
        <v>22</v>
      </c>
      <c r="L73">
        <v>1575093600</v>
      </c>
      <c r="M73" s="12">
        <f t="shared" si="7"/>
        <v>43799.25</v>
      </c>
      <c r="N73">
        <v>1575439200</v>
      </c>
      <c r="O73" s="12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x14ac:dyDescent="0.25">
      <c r="A74">
        <v>72</v>
      </c>
      <c r="B74" t="s">
        <v>192</v>
      </c>
      <c r="C74" s="6" t="s">
        <v>193</v>
      </c>
      <c r="D74">
        <v>600</v>
      </c>
      <c r="E74">
        <v>4022</v>
      </c>
      <c r="F74" s="7">
        <f t="shared" si="6"/>
        <v>6.7</v>
      </c>
      <c r="G74" t="s">
        <v>20</v>
      </c>
      <c r="H74">
        <v>54</v>
      </c>
      <c r="I74" s="9">
        <f t="shared" si="11"/>
        <v>2038</v>
      </c>
      <c r="J74" t="s">
        <v>21</v>
      </c>
      <c r="K74" t="s">
        <v>22</v>
      </c>
      <c r="L74">
        <v>1435726800</v>
      </c>
      <c r="M74" s="12">
        <f t="shared" si="7"/>
        <v>42186.208333333328</v>
      </c>
      <c r="N74">
        <v>1438837200</v>
      </c>
      <c r="O74" s="12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x14ac:dyDescent="0.25">
      <c r="A75">
        <v>73</v>
      </c>
      <c r="B75" t="s">
        <v>194</v>
      </c>
      <c r="C75" s="6" t="s">
        <v>195</v>
      </c>
      <c r="D75">
        <v>1400</v>
      </c>
      <c r="E75">
        <v>9253</v>
      </c>
      <c r="F75" s="7">
        <f t="shared" si="6"/>
        <v>6.61</v>
      </c>
      <c r="G75" t="s">
        <v>20</v>
      </c>
      <c r="H75">
        <v>88</v>
      </c>
      <c r="I75" s="9">
        <f t="shared" si="11"/>
        <v>4670.5</v>
      </c>
      <c r="J75" t="s">
        <v>21</v>
      </c>
      <c r="K75" t="s">
        <v>22</v>
      </c>
      <c r="L75">
        <v>1480226400</v>
      </c>
      <c r="M75" s="12">
        <f t="shared" si="7"/>
        <v>42701.25</v>
      </c>
      <c r="N75">
        <v>1480485600</v>
      </c>
      <c r="O75" s="12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x14ac:dyDescent="0.25">
      <c r="A76">
        <v>74</v>
      </c>
      <c r="B76" t="s">
        <v>196</v>
      </c>
      <c r="C76" s="6" t="s">
        <v>197</v>
      </c>
      <c r="D76">
        <v>3900</v>
      </c>
      <c r="E76">
        <v>4776</v>
      </c>
      <c r="F76" s="7">
        <f t="shared" si="6"/>
        <v>1.22</v>
      </c>
      <c r="G76" t="s">
        <v>20</v>
      </c>
      <c r="H76">
        <v>85</v>
      </c>
      <c r="I76" s="9">
        <f t="shared" si="11"/>
        <v>2430.5</v>
      </c>
      <c r="J76" t="s">
        <v>40</v>
      </c>
      <c r="K76" t="s">
        <v>41</v>
      </c>
      <c r="L76">
        <v>1459054800</v>
      </c>
      <c r="M76" s="12">
        <f t="shared" si="7"/>
        <v>42456.208333333328</v>
      </c>
      <c r="N76">
        <v>1459141200</v>
      </c>
      <c r="O76" s="12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x14ac:dyDescent="0.25">
      <c r="A77">
        <v>75</v>
      </c>
      <c r="B77" t="s">
        <v>198</v>
      </c>
      <c r="C77" s="6" t="s">
        <v>199</v>
      </c>
      <c r="D77">
        <v>9700</v>
      </c>
      <c r="E77">
        <v>14606</v>
      </c>
      <c r="F77" s="7">
        <f t="shared" si="6"/>
        <v>1.51</v>
      </c>
      <c r="G77" t="s">
        <v>20</v>
      </c>
      <c r="H77">
        <v>170</v>
      </c>
      <c r="I77" s="9">
        <f t="shared" si="11"/>
        <v>7388</v>
      </c>
      <c r="J77" t="s">
        <v>21</v>
      </c>
      <c r="K77" t="s">
        <v>22</v>
      </c>
      <c r="L77">
        <v>1531630800</v>
      </c>
      <c r="M77" s="12">
        <f t="shared" si="7"/>
        <v>43296.208333333328</v>
      </c>
      <c r="N77">
        <v>1532322000</v>
      </c>
      <c r="O77" s="12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x14ac:dyDescent="0.25">
      <c r="A78">
        <v>76</v>
      </c>
      <c r="B78" t="s">
        <v>200</v>
      </c>
      <c r="C78" s="6" t="s">
        <v>201</v>
      </c>
      <c r="D78">
        <v>122900</v>
      </c>
      <c r="E78">
        <v>95993</v>
      </c>
      <c r="F78" s="7">
        <f t="shared" si="6"/>
        <v>0.78</v>
      </c>
      <c r="G78" t="s">
        <v>14</v>
      </c>
      <c r="H78">
        <v>1684</v>
      </c>
      <c r="I78" s="9">
        <f t="shared" si="11"/>
        <v>48838.5</v>
      </c>
      <c r="J78" t="s">
        <v>21</v>
      </c>
      <c r="K78" t="s">
        <v>22</v>
      </c>
      <c r="L78">
        <v>1421992800</v>
      </c>
      <c r="M78" s="12">
        <f t="shared" si="7"/>
        <v>42027.25</v>
      </c>
      <c r="N78">
        <v>1426222800</v>
      </c>
      <c r="O78" s="12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x14ac:dyDescent="0.25">
      <c r="A79">
        <v>77</v>
      </c>
      <c r="B79" t="s">
        <v>202</v>
      </c>
      <c r="C79" s="6" t="s">
        <v>203</v>
      </c>
      <c r="D79">
        <v>9500</v>
      </c>
      <c r="E79">
        <v>4460</v>
      </c>
      <c r="F79" s="7">
        <f t="shared" si="6"/>
        <v>0.47</v>
      </c>
      <c r="G79" t="s">
        <v>14</v>
      </c>
      <c r="H79">
        <v>56</v>
      </c>
      <c r="I79" s="9">
        <f t="shared" si="11"/>
        <v>2258</v>
      </c>
      <c r="J79" t="s">
        <v>21</v>
      </c>
      <c r="K79" t="s">
        <v>22</v>
      </c>
      <c r="L79">
        <v>1285563600</v>
      </c>
      <c r="M79" s="12">
        <f t="shared" si="7"/>
        <v>40448.208333333336</v>
      </c>
      <c r="N79">
        <v>1286773200</v>
      </c>
      <c r="O79" s="12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x14ac:dyDescent="0.25">
      <c r="A80">
        <v>78</v>
      </c>
      <c r="B80" t="s">
        <v>204</v>
      </c>
      <c r="C80" s="6" t="s">
        <v>205</v>
      </c>
      <c r="D80">
        <v>4500</v>
      </c>
      <c r="E80">
        <v>13536</v>
      </c>
      <c r="F80" s="7">
        <f t="shared" si="6"/>
        <v>3.01</v>
      </c>
      <c r="G80" t="s">
        <v>20</v>
      </c>
      <c r="H80">
        <v>330</v>
      </c>
      <c r="I80" s="9">
        <f t="shared" si="11"/>
        <v>6933</v>
      </c>
      <c r="J80" t="s">
        <v>21</v>
      </c>
      <c r="K80" t="s">
        <v>22</v>
      </c>
      <c r="L80">
        <v>1523854800</v>
      </c>
      <c r="M80" s="12">
        <f t="shared" si="7"/>
        <v>43206.208333333328</v>
      </c>
      <c r="N80">
        <v>1523941200</v>
      </c>
      <c r="O80" s="12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x14ac:dyDescent="0.25">
      <c r="A81">
        <v>79</v>
      </c>
      <c r="B81" t="s">
        <v>207</v>
      </c>
      <c r="C81" s="6" t="s">
        <v>208</v>
      </c>
      <c r="D81">
        <v>57800</v>
      </c>
      <c r="E81">
        <v>40228</v>
      </c>
      <c r="F81" s="7">
        <f t="shared" si="6"/>
        <v>0.7</v>
      </c>
      <c r="G81" t="s">
        <v>14</v>
      </c>
      <c r="H81">
        <v>838</v>
      </c>
      <c r="I81" s="9">
        <f t="shared" si="11"/>
        <v>20533</v>
      </c>
      <c r="J81" t="s">
        <v>21</v>
      </c>
      <c r="K81" t="s">
        <v>22</v>
      </c>
      <c r="L81">
        <v>1529125200</v>
      </c>
      <c r="M81" s="12">
        <f t="shared" si="7"/>
        <v>43267.208333333328</v>
      </c>
      <c r="N81">
        <v>1529557200</v>
      </c>
      <c r="O81" s="12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x14ac:dyDescent="0.25">
      <c r="A82">
        <v>80</v>
      </c>
      <c r="B82" t="s">
        <v>209</v>
      </c>
      <c r="C82" s="6" t="s">
        <v>210</v>
      </c>
      <c r="D82">
        <v>1100</v>
      </c>
      <c r="E82">
        <v>7012</v>
      </c>
      <c r="F82" s="7">
        <f t="shared" si="6"/>
        <v>6.37</v>
      </c>
      <c r="G82" t="s">
        <v>20</v>
      </c>
      <c r="H82">
        <v>127</v>
      </c>
      <c r="I82" s="9">
        <f t="shared" si="11"/>
        <v>3569.5</v>
      </c>
      <c r="J82" t="s">
        <v>21</v>
      </c>
      <c r="K82" t="s">
        <v>22</v>
      </c>
      <c r="L82">
        <v>1503982800</v>
      </c>
      <c r="M82" s="12">
        <f t="shared" si="7"/>
        <v>42976.208333333328</v>
      </c>
      <c r="N82">
        <v>1506574800</v>
      </c>
      <c r="O82" s="12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x14ac:dyDescent="0.25">
      <c r="A83">
        <v>81</v>
      </c>
      <c r="B83" t="s">
        <v>211</v>
      </c>
      <c r="C83" s="6" t="s">
        <v>212</v>
      </c>
      <c r="D83">
        <v>16800</v>
      </c>
      <c r="E83">
        <v>37857</v>
      </c>
      <c r="F83" s="7">
        <f t="shared" si="6"/>
        <v>2.25</v>
      </c>
      <c r="G83" t="s">
        <v>20</v>
      </c>
      <c r="H83">
        <v>411</v>
      </c>
      <c r="I83" s="9">
        <f t="shared" si="11"/>
        <v>19134</v>
      </c>
      <c r="J83" t="s">
        <v>21</v>
      </c>
      <c r="K83" t="s">
        <v>22</v>
      </c>
      <c r="L83">
        <v>1511416800</v>
      </c>
      <c r="M83" s="12">
        <f t="shared" si="7"/>
        <v>43062.25</v>
      </c>
      <c r="N83">
        <v>1513576800</v>
      </c>
      <c r="O83" s="12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x14ac:dyDescent="0.25">
      <c r="A84">
        <v>82</v>
      </c>
      <c r="B84" t="s">
        <v>213</v>
      </c>
      <c r="C84" s="6" t="s">
        <v>214</v>
      </c>
      <c r="D84">
        <v>1000</v>
      </c>
      <c r="E84">
        <v>14973</v>
      </c>
      <c r="F84" s="7">
        <f t="shared" si="6"/>
        <v>14.97</v>
      </c>
      <c r="G84" t="s">
        <v>20</v>
      </c>
      <c r="H84">
        <v>180</v>
      </c>
      <c r="I84" s="9">
        <f t="shared" si="11"/>
        <v>7576.5</v>
      </c>
      <c r="J84" t="s">
        <v>40</v>
      </c>
      <c r="K84" t="s">
        <v>41</v>
      </c>
      <c r="L84">
        <v>1547704800</v>
      </c>
      <c r="M84" s="12">
        <f t="shared" si="7"/>
        <v>43482.25</v>
      </c>
      <c r="N84">
        <v>1548309600</v>
      </c>
      <c r="O84" s="12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x14ac:dyDescent="0.25">
      <c r="A85">
        <v>83</v>
      </c>
      <c r="B85" t="s">
        <v>215</v>
      </c>
      <c r="C85" s="6" t="s">
        <v>216</v>
      </c>
      <c r="D85">
        <v>106400</v>
      </c>
      <c r="E85">
        <v>39996</v>
      </c>
      <c r="F85" s="7">
        <f t="shared" si="6"/>
        <v>0.38</v>
      </c>
      <c r="G85" t="s">
        <v>14</v>
      </c>
      <c r="H85">
        <v>1000</v>
      </c>
      <c r="I85" s="9">
        <f t="shared" si="11"/>
        <v>20498</v>
      </c>
      <c r="J85" t="s">
        <v>21</v>
      </c>
      <c r="K85" t="s">
        <v>22</v>
      </c>
      <c r="L85">
        <v>1469682000</v>
      </c>
      <c r="M85" s="12">
        <f t="shared" si="7"/>
        <v>42579.208333333328</v>
      </c>
      <c r="N85">
        <v>1471582800</v>
      </c>
      <c r="O85" s="12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x14ac:dyDescent="0.25">
      <c r="A86">
        <v>84</v>
      </c>
      <c r="B86" t="s">
        <v>217</v>
      </c>
      <c r="C86" s="6" t="s">
        <v>218</v>
      </c>
      <c r="D86">
        <v>31400</v>
      </c>
      <c r="E86">
        <v>41564</v>
      </c>
      <c r="F86" s="7">
        <f t="shared" si="6"/>
        <v>1.32</v>
      </c>
      <c r="G86" t="s">
        <v>20</v>
      </c>
      <c r="H86">
        <v>374</v>
      </c>
      <c r="I86" s="9">
        <f t="shared" si="11"/>
        <v>20969</v>
      </c>
      <c r="J86" t="s">
        <v>21</v>
      </c>
      <c r="K86" t="s">
        <v>22</v>
      </c>
      <c r="L86">
        <v>1343451600</v>
      </c>
      <c r="M86" s="12">
        <f t="shared" si="7"/>
        <v>41118.208333333336</v>
      </c>
      <c r="N86">
        <v>1344315600</v>
      </c>
      <c r="O86" s="12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x14ac:dyDescent="0.25">
      <c r="A87">
        <v>85</v>
      </c>
      <c r="B87" t="s">
        <v>219</v>
      </c>
      <c r="C87" s="6" t="s">
        <v>220</v>
      </c>
      <c r="D87">
        <v>4900</v>
      </c>
      <c r="E87">
        <v>6430</v>
      </c>
      <c r="F87" s="7">
        <f t="shared" si="6"/>
        <v>1.31</v>
      </c>
      <c r="G87" t="s">
        <v>20</v>
      </c>
      <c r="H87">
        <v>71</v>
      </c>
      <c r="I87" s="9">
        <f t="shared" si="11"/>
        <v>3250.5</v>
      </c>
      <c r="J87" t="s">
        <v>26</v>
      </c>
      <c r="K87" t="s">
        <v>27</v>
      </c>
      <c r="L87">
        <v>1315717200</v>
      </c>
      <c r="M87" s="12">
        <f t="shared" si="7"/>
        <v>40797.208333333336</v>
      </c>
      <c r="N87">
        <v>1316408400</v>
      </c>
      <c r="O87" s="12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x14ac:dyDescent="0.25">
      <c r="A88">
        <v>86</v>
      </c>
      <c r="B88" t="s">
        <v>221</v>
      </c>
      <c r="C88" s="6" t="s">
        <v>222</v>
      </c>
      <c r="D88">
        <v>7400</v>
      </c>
      <c r="E88">
        <v>12405</v>
      </c>
      <c r="F88" s="7">
        <f t="shared" si="6"/>
        <v>1.68</v>
      </c>
      <c r="G88" t="s">
        <v>20</v>
      </c>
      <c r="H88">
        <v>203</v>
      </c>
      <c r="I88" s="9">
        <f t="shared" si="11"/>
        <v>6304</v>
      </c>
      <c r="J88" t="s">
        <v>21</v>
      </c>
      <c r="K88" t="s">
        <v>22</v>
      </c>
      <c r="L88">
        <v>1430715600</v>
      </c>
      <c r="M88" s="12">
        <f t="shared" si="7"/>
        <v>42128.208333333328</v>
      </c>
      <c r="N88">
        <v>1431838800</v>
      </c>
      <c r="O88" s="12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x14ac:dyDescent="0.25">
      <c r="A89">
        <v>87</v>
      </c>
      <c r="B89" t="s">
        <v>223</v>
      </c>
      <c r="C89" s="6" t="s">
        <v>224</v>
      </c>
      <c r="D89">
        <v>198500</v>
      </c>
      <c r="E89">
        <v>123040</v>
      </c>
      <c r="F89" s="7">
        <f t="shared" si="6"/>
        <v>0.62</v>
      </c>
      <c r="G89" t="s">
        <v>14</v>
      </c>
      <c r="H89">
        <v>1482</v>
      </c>
      <c r="I89" s="9">
        <f t="shared" si="11"/>
        <v>62261</v>
      </c>
      <c r="J89" t="s">
        <v>26</v>
      </c>
      <c r="K89" t="s">
        <v>27</v>
      </c>
      <c r="L89">
        <v>1299564000</v>
      </c>
      <c r="M89" s="12">
        <f t="shared" si="7"/>
        <v>40610.25</v>
      </c>
      <c r="N89">
        <v>1300510800</v>
      </c>
      <c r="O89" s="12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x14ac:dyDescent="0.25">
      <c r="A90">
        <v>88</v>
      </c>
      <c r="B90" t="s">
        <v>225</v>
      </c>
      <c r="C90" s="6" t="s">
        <v>226</v>
      </c>
      <c r="D90">
        <v>4800</v>
      </c>
      <c r="E90">
        <v>12516</v>
      </c>
      <c r="F90" s="7">
        <f t="shared" si="6"/>
        <v>2.61</v>
      </c>
      <c r="G90" t="s">
        <v>20</v>
      </c>
      <c r="H90">
        <v>113</v>
      </c>
      <c r="I90" s="9">
        <f t="shared" si="11"/>
        <v>6314.5</v>
      </c>
      <c r="J90" t="s">
        <v>21</v>
      </c>
      <c r="K90" t="s">
        <v>22</v>
      </c>
      <c r="L90">
        <v>1429160400</v>
      </c>
      <c r="M90" s="12">
        <f t="shared" si="7"/>
        <v>42110.208333333328</v>
      </c>
      <c r="N90">
        <v>1431061200</v>
      </c>
      <c r="O90" s="12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x14ac:dyDescent="0.25">
      <c r="A91">
        <v>89</v>
      </c>
      <c r="B91" t="s">
        <v>227</v>
      </c>
      <c r="C91" s="6" t="s">
        <v>228</v>
      </c>
      <c r="D91">
        <v>3400</v>
      </c>
      <c r="E91">
        <v>8588</v>
      </c>
      <c r="F91" s="7">
        <f t="shared" si="6"/>
        <v>2.5299999999999998</v>
      </c>
      <c r="G91" t="s">
        <v>20</v>
      </c>
      <c r="H91">
        <v>96</v>
      </c>
      <c r="I91" s="9">
        <f t="shared" si="11"/>
        <v>4342</v>
      </c>
      <c r="J91" t="s">
        <v>21</v>
      </c>
      <c r="K91" t="s">
        <v>22</v>
      </c>
      <c r="L91">
        <v>1271307600</v>
      </c>
      <c r="M91" s="12">
        <f t="shared" si="7"/>
        <v>40283.208333333336</v>
      </c>
      <c r="N91">
        <v>1271480400</v>
      </c>
      <c r="O91" s="12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x14ac:dyDescent="0.25">
      <c r="A92">
        <v>90</v>
      </c>
      <c r="B92" t="s">
        <v>229</v>
      </c>
      <c r="C92" s="6" t="s">
        <v>230</v>
      </c>
      <c r="D92">
        <v>7800</v>
      </c>
      <c r="E92">
        <v>6132</v>
      </c>
      <c r="F92" s="7">
        <f t="shared" si="6"/>
        <v>0.79</v>
      </c>
      <c r="G92" t="s">
        <v>14</v>
      </c>
      <c r="H92">
        <v>106</v>
      </c>
      <c r="I92" s="9">
        <f t="shared" si="11"/>
        <v>3119</v>
      </c>
      <c r="J92" t="s">
        <v>21</v>
      </c>
      <c r="K92" t="s">
        <v>22</v>
      </c>
      <c r="L92">
        <v>1456380000</v>
      </c>
      <c r="M92" s="12">
        <f t="shared" si="7"/>
        <v>42425.25</v>
      </c>
      <c r="N92">
        <v>1456380000</v>
      </c>
      <c r="O92" s="12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x14ac:dyDescent="0.25">
      <c r="A93">
        <v>91</v>
      </c>
      <c r="B93" t="s">
        <v>231</v>
      </c>
      <c r="C93" s="6" t="s">
        <v>232</v>
      </c>
      <c r="D93">
        <v>154300</v>
      </c>
      <c r="E93">
        <v>74688</v>
      </c>
      <c r="F93" s="7">
        <f t="shared" si="6"/>
        <v>0.48</v>
      </c>
      <c r="G93" t="s">
        <v>14</v>
      </c>
      <c r="H93">
        <v>679</v>
      </c>
      <c r="I93" s="9">
        <f t="shared" si="11"/>
        <v>37683.5</v>
      </c>
      <c r="J93" t="s">
        <v>107</v>
      </c>
      <c r="K93" t="s">
        <v>108</v>
      </c>
      <c r="L93">
        <v>1470459600</v>
      </c>
      <c r="M93" s="12">
        <f t="shared" si="7"/>
        <v>42588.208333333328</v>
      </c>
      <c r="N93">
        <v>1472878800</v>
      </c>
      <c r="O93" s="12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x14ac:dyDescent="0.25">
      <c r="A94">
        <v>92</v>
      </c>
      <c r="B94" t="s">
        <v>233</v>
      </c>
      <c r="C94" s="6" t="s">
        <v>234</v>
      </c>
      <c r="D94">
        <v>20000</v>
      </c>
      <c r="E94">
        <v>51775</v>
      </c>
      <c r="F94" s="7">
        <f t="shared" si="6"/>
        <v>2.59</v>
      </c>
      <c r="G94" t="s">
        <v>20</v>
      </c>
      <c r="H94">
        <v>498</v>
      </c>
      <c r="I94" s="9">
        <f t="shared" si="11"/>
        <v>26136.5</v>
      </c>
      <c r="J94" t="s">
        <v>98</v>
      </c>
      <c r="K94" t="s">
        <v>99</v>
      </c>
      <c r="L94">
        <v>1277269200</v>
      </c>
      <c r="M94" s="12">
        <f t="shared" si="7"/>
        <v>40352.208333333336</v>
      </c>
      <c r="N94">
        <v>1277355600</v>
      </c>
      <c r="O94" s="12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x14ac:dyDescent="0.25">
      <c r="A95">
        <v>93</v>
      </c>
      <c r="B95" t="s">
        <v>235</v>
      </c>
      <c r="C95" s="6" t="s">
        <v>236</v>
      </c>
      <c r="D95">
        <v>108800</v>
      </c>
      <c r="E95">
        <v>65877</v>
      </c>
      <c r="F95" s="7">
        <f t="shared" si="6"/>
        <v>0.61</v>
      </c>
      <c r="G95" t="s">
        <v>74</v>
      </c>
      <c r="H95">
        <v>610</v>
      </c>
      <c r="I95" s="9">
        <f t="shared" si="11"/>
        <v>33243.5</v>
      </c>
      <c r="J95" t="s">
        <v>21</v>
      </c>
      <c r="K95" t="s">
        <v>22</v>
      </c>
      <c r="L95">
        <v>1350709200</v>
      </c>
      <c r="M95" s="12">
        <f t="shared" si="7"/>
        <v>41202.208333333336</v>
      </c>
      <c r="N95">
        <v>1351054800</v>
      </c>
      <c r="O95" s="12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x14ac:dyDescent="0.25">
      <c r="A96">
        <v>94</v>
      </c>
      <c r="B96" t="s">
        <v>237</v>
      </c>
      <c r="C96" s="6" t="s">
        <v>238</v>
      </c>
      <c r="D96">
        <v>2900</v>
      </c>
      <c r="E96">
        <v>8807</v>
      </c>
      <c r="F96" s="7">
        <f t="shared" si="6"/>
        <v>3.04</v>
      </c>
      <c r="G96" t="s">
        <v>20</v>
      </c>
      <c r="H96">
        <v>180</v>
      </c>
      <c r="I96" s="9">
        <f t="shared" si="11"/>
        <v>4493.5</v>
      </c>
      <c r="J96" t="s">
        <v>40</v>
      </c>
      <c r="K96" t="s">
        <v>41</v>
      </c>
      <c r="L96">
        <v>1554613200</v>
      </c>
      <c r="M96" s="12">
        <f t="shared" si="7"/>
        <v>43562.208333333328</v>
      </c>
      <c r="N96">
        <v>1555563600</v>
      </c>
      <c r="O96" s="12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x14ac:dyDescent="0.25">
      <c r="A97">
        <v>95</v>
      </c>
      <c r="B97" t="s">
        <v>239</v>
      </c>
      <c r="C97" s="6" t="s">
        <v>240</v>
      </c>
      <c r="D97">
        <v>900</v>
      </c>
      <c r="E97">
        <v>1017</v>
      </c>
      <c r="F97" s="7">
        <f t="shared" si="6"/>
        <v>1.1299999999999999</v>
      </c>
      <c r="G97" t="s">
        <v>20</v>
      </c>
      <c r="H97">
        <v>27</v>
      </c>
      <c r="I97" s="9">
        <f t="shared" si="11"/>
        <v>522</v>
      </c>
      <c r="J97" t="s">
        <v>21</v>
      </c>
      <c r="K97" t="s">
        <v>22</v>
      </c>
      <c r="L97">
        <v>1571029200</v>
      </c>
      <c r="M97" s="12">
        <f t="shared" si="7"/>
        <v>43752.208333333328</v>
      </c>
      <c r="N97">
        <v>1571634000</v>
      </c>
      <c r="O97" s="12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x14ac:dyDescent="0.25">
      <c r="A98">
        <v>96</v>
      </c>
      <c r="B98" t="s">
        <v>241</v>
      </c>
      <c r="C98" s="6" t="s">
        <v>242</v>
      </c>
      <c r="D98">
        <v>69700</v>
      </c>
      <c r="E98">
        <v>151513</v>
      </c>
      <c r="F98" s="7">
        <f t="shared" si="6"/>
        <v>2.17</v>
      </c>
      <c r="G98" t="s">
        <v>20</v>
      </c>
      <c r="H98">
        <v>2331</v>
      </c>
      <c r="I98" s="9">
        <f t="shared" si="11"/>
        <v>76922</v>
      </c>
      <c r="J98" t="s">
        <v>21</v>
      </c>
      <c r="K98" t="s">
        <v>22</v>
      </c>
      <c r="L98">
        <v>1299736800</v>
      </c>
      <c r="M98" s="12">
        <f t="shared" si="7"/>
        <v>40612.25</v>
      </c>
      <c r="N98">
        <v>1300856400</v>
      </c>
      <c r="O98" s="12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x14ac:dyDescent="0.25">
      <c r="A99">
        <v>97</v>
      </c>
      <c r="B99" t="s">
        <v>243</v>
      </c>
      <c r="C99" s="6" t="s">
        <v>244</v>
      </c>
      <c r="D99">
        <v>1300</v>
      </c>
      <c r="E99">
        <v>12047</v>
      </c>
      <c r="F99" s="7">
        <f t="shared" si="6"/>
        <v>9.27</v>
      </c>
      <c r="G99" t="s">
        <v>20</v>
      </c>
      <c r="H99">
        <v>113</v>
      </c>
      <c r="I99" s="9">
        <f t="shared" si="11"/>
        <v>6080</v>
      </c>
      <c r="J99" t="s">
        <v>21</v>
      </c>
      <c r="K99" t="s">
        <v>22</v>
      </c>
      <c r="L99">
        <v>1435208400</v>
      </c>
      <c r="M99" s="12">
        <f t="shared" si="7"/>
        <v>42180.208333333328</v>
      </c>
      <c r="N99">
        <v>1439874000</v>
      </c>
      <c r="O99" s="12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x14ac:dyDescent="0.25">
      <c r="A100">
        <v>98</v>
      </c>
      <c r="B100" t="s">
        <v>245</v>
      </c>
      <c r="C100" s="6" t="s">
        <v>246</v>
      </c>
      <c r="D100">
        <v>97800</v>
      </c>
      <c r="E100">
        <v>32951</v>
      </c>
      <c r="F100" s="7">
        <f t="shared" si="6"/>
        <v>0.34</v>
      </c>
      <c r="G100" t="s">
        <v>14</v>
      </c>
      <c r="H100">
        <v>1220</v>
      </c>
      <c r="I100" s="9">
        <f t="shared" si="11"/>
        <v>17085.5</v>
      </c>
      <c r="J100" t="s">
        <v>26</v>
      </c>
      <c r="K100" t="s">
        <v>27</v>
      </c>
      <c r="L100">
        <v>1437973200</v>
      </c>
      <c r="M100" s="12">
        <f t="shared" si="7"/>
        <v>42212.208333333328</v>
      </c>
      <c r="N100">
        <v>1438318800</v>
      </c>
      <c r="O100" s="12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x14ac:dyDescent="0.25">
      <c r="A101">
        <v>99</v>
      </c>
      <c r="B101" t="s">
        <v>247</v>
      </c>
      <c r="C101" s="6" t="s">
        <v>248</v>
      </c>
      <c r="D101">
        <v>7600</v>
      </c>
      <c r="E101">
        <v>14951</v>
      </c>
      <c r="F101" s="7">
        <f t="shared" si="6"/>
        <v>1.97</v>
      </c>
      <c r="G101" t="s">
        <v>20</v>
      </c>
      <c r="H101">
        <v>164</v>
      </c>
      <c r="I101" s="9">
        <f t="shared" si="11"/>
        <v>7557.5</v>
      </c>
      <c r="J101" t="s">
        <v>21</v>
      </c>
      <c r="K101" t="s">
        <v>22</v>
      </c>
      <c r="L101">
        <v>1416895200</v>
      </c>
      <c r="M101" s="12">
        <f t="shared" si="7"/>
        <v>41968.25</v>
      </c>
      <c r="N101">
        <v>1419400800</v>
      </c>
      <c r="O101" s="12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x14ac:dyDescent="0.25">
      <c r="A102">
        <v>100</v>
      </c>
      <c r="B102" t="s">
        <v>249</v>
      </c>
      <c r="C102" s="6" t="s">
        <v>250</v>
      </c>
      <c r="D102">
        <v>100</v>
      </c>
      <c r="E102">
        <v>1</v>
      </c>
      <c r="F102" s="7">
        <f t="shared" si="6"/>
        <v>0.01</v>
      </c>
      <c r="G102" t="s">
        <v>14</v>
      </c>
      <c r="H102">
        <v>1</v>
      </c>
      <c r="I102" s="9">
        <f t="shared" si="11"/>
        <v>1</v>
      </c>
      <c r="J102" t="s">
        <v>21</v>
      </c>
      <c r="K102" t="s">
        <v>22</v>
      </c>
      <c r="L102">
        <v>1319000400</v>
      </c>
      <c r="M102" s="12">
        <f t="shared" si="7"/>
        <v>40835.208333333336</v>
      </c>
      <c r="N102">
        <v>1320555600</v>
      </c>
      <c r="O102" s="12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x14ac:dyDescent="0.25">
      <c r="A103">
        <v>101</v>
      </c>
      <c r="B103" t="s">
        <v>251</v>
      </c>
      <c r="C103" s="6" t="s">
        <v>252</v>
      </c>
      <c r="D103">
        <v>900</v>
      </c>
      <c r="E103">
        <v>9193</v>
      </c>
      <c r="F103" s="7">
        <f t="shared" si="6"/>
        <v>10.210000000000001</v>
      </c>
      <c r="G103" t="s">
        <v>20</v>
      </c>
      <c r="H103">
        <v>164</v>
      </c>
      <c r="I103" s="9">
        <f t="shared" si="11"/>
        <v>4678.5</v>
      </c>
      <c r="J103" t="s">
        <v>21</v>
      </c>
      <c r="K103" t="s">
        <v>22</v>
      </c>
      <c r="L103">
        <v>1424498400</v>
      </c>
      <c r="M103" s="12">
        <f t="shared" si="7"/>
        <v>42056.25</v>
      </c>
      <c r="N103">
        <v>1425103200</v>
      </c>
      <c r="O103" s="12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x14ac:dyDescent="0.25">
      <c r="A104">
        <v>102</v>
      </c>
      <c r="B104" t="s">
        <v>253</v>
      </c>
      <c r="C104" s="6" t="s">
        <v>254</v>
      </c>
      <c r="D104">
        <v>3700</v>
      </c>
      <c r="E104">
        <v>10422</v>
      </c>
      <c r="F104" s="7">
        <f t="shared" si="6"/>
        <v>2.82</v>
      </c>
      <c r="G104" t="s">
        <v>20</v>
      </c>
      <c r="H104">
        <v>336</v>
      </c>
      <c r="I104" s="9">
        <f t="shared" si="11"/>
        <v>5379</v>
      </c>
      <c r="J104" t="s">
        <v>21</v>
      </c>
      <c r="K104" t="s">
        <v>22</v>
      </c>
      <c r="L104">
        <v>1526274000</v>
      </c>
      <c r="M104" s="12">
        <f t="shared" si="7"/>
        <v>43234.208333333328</v>
      </c>
      <c r="N104">
        <v>1526878800</v>
      </c>
      <c r="O104" s="12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x14ac:dyDescent="0.25">
      <c r="A105">
        <v>103</v>
      </c>
      <c r="B105" t="s">
        <v>255</v>
      </c>
      <c r="C105" s="6" t="s">
        <v>256</v>
      </c>
      <c r="D105">
        <v>10000</v>
      </c>
      <c r="E105">
        <v>2461</v>
      </c>
      <c r="F105" s="7">
        <f t="shared" si="6"/>
        <v>0.25</v>
      </c>
      <c r="G105" t="s">
        <v>14</v>
      </c>
      <c r="H105">
        <v>37</v>
      </c>
      <c r="I105" s="9">
        <f t="shared" si="11"/>
        <v>1249</v>
      </c>
      <c r="J105" t="s">
        <v>107</v>
      </c>
      <c r="K105" t="s">
        <v>108</v>
      </c>
      <c r="L105">
        <v>1287896400</v>
      </c>
      <c r="M105" s="12">
        <f t="shared" si="7"/>
        <v>40475.208333333336</v>
      </c>
      <c r="N105">
        <v>1288674000</v>
      </c>
      <c r="O105" s="12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x14ac:dyDescent="0.25">
      <c r="A106">
        <v>104</v>
      </c>
      <c r="B106" t="s">
        <v>257</v>
      </c>
      <c r="C106" s="6" t="s">
        <v>258</v>
      </c>
      <c r="D106">
        <v>119200</v>
      </c>
      <c r="E106">
        <v>170623</v>
      </c>
      <c r="F106" s="7">
        <f t="shared" si="6"/>
        <v>1.43</v>
      </c>
      <c r="G106" t="s">
        <v>20</v>
      </c>
      <c r="H106">
        <v>1917</v>
      </c>
      <c r="I106" s="9">
        <f t="shared" si="11"/>
        <v>86270</v>
      </c>
      <c r="J106" t="s">
        <v>21</v>
      </c>
      <c r="K106" t="s">
        <v>22</v>
      </c>
      <c r="L106">
        <v>1495515600</v>
      </c>
      <c r="M106" s="12">
        <f t="shared" si="7"/>
        <v>42878.208333333328</v>
      </c>
      <c r="N106">
        <v>1495602000</v>
      </c>
      <c r="O106" s="12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x14ac:dyDescent="0.25">
      <c r="A107">
        <v>105</v>
      </c>
      <c r="B107" t="s">
        <v>259</v>
      </c>
      <c r="C107" s="6" t="s">
        <v>260</v>
      </c>
      <c r="D107">
        <v>6800</v>
      </c>
      <c r="E107">
        <v>9829</v>
      </c>
      <c r="F107" s="7">
        <f t="shared" si="6"/>
        <v>1.45</v>
      </c>
      <c r="G107" t="s">
        <v>20</v>
      </c>
      <c r="H107">
        <v>95</v>
      </c>
      <c r="I107" s="9">
        <f t="shared" si="11"/>
        <v>4962</v>
      </c>
      <c r="J107" t="s">
        <v>21</v>
      </c>
      <c r="K107" t="s">
        <v>22</v>
      </c>
      <c r="L107">
        <v>1364878800</v>
      </c>
      <c r="M107" s="12">
        <f t="shared" si="7"/>
        <v>41366.208333333336</v>
      </c>
      <c r="N107">
        <v>1366434000</v>
      </c>
      <c r="O107" s="12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x14ac:dyDescent="0.25">
      <c r="A108">
        <v>106</v>
      </c>
      <c r="B108" t="s">
        <v>261</v>
      </c>
      <c r="C108" s="6" t="s">
        <v>262</v>
      </c>
      <c r="D108">
        <v>3900</v>
      </c>
      <c r="E108">
        <v>14006</v>
      </c>
      <c r="F108" s="7">
        <f t="shared" si="6"/>
        <v>3.59</v>
      </c>
      <c r="G108" t="s">
        <v>20</v>
      </c>
      <c r="H108">
        <v>147</v>
      </c>
      <c r="I108" s="9">
        <f t="shared" si="11"/>
        <v>7076.5</v>
      </c>
      <c r="J108" t="s">
        <v>21</v>
      </c>
      <c r="K108" t="s">
        <v>22</v>
      </c>
      <c r="L108">
        <v>1567918800</v>
      </c>
      <c r="M108" s="12">
        <f t="shared" si="7"/>
        <v>43716.208333333328</v>
      </c>
      <c r="N108">
        <v>1568350800</v>
      </c>
      <c r="O108" s="12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x14ac:dyDescent="0.25">
      <c r="A109">
        <v>107</v>
      </c>
      <c r="B109" t="s">
        <v>263</v>
      </c>
      <c r="C109" s="6" t="s">
        <v>264</v>
      </c>
      <c r="D109">
        <v>3500</v>
      </c>
      <c r="E109">
        <v>6527</v>
      </c>
      <c r="F109" s="7">
        <f t="shared" si="6"/>
        <v>1.86</v>
      </c>
      <c r="G109" t="s">
        <v>20</v>
      </c>
      <c r="H109">
        <v>86</v>
      </c>
      <c r="I109" s="9">
        <f t="shared" si="11"/>
        <v>3306.5</v>
      </c>
      <c r="J109" t="s">
        <v>21</v>
      </c>
      <c r="K109" t="s">
        <v>22</v>
      </c>
      <c r="L109">
        <v>1524459600</v>
      </c>
      <c r="M109" s="12">
        <f t="shared" si="7"/>
        <v>43213.208333333328</v>
      </c>
      <c r="N109">
        <v>1525928400</v>
      </c>
      <c r="O109" s="12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x14ac:dyDescent="0.25">
      <c r="A110">
        <v>108</v>
      </c>
      <c r="B110" t="s">
        <v>265</v>
      </c>
      <c r="C110" s="6" t="s">
        <v>266</v>
      </c>
      <c r="D110">
        <v>1500</v>
      </c>
      <c r="E110">
        <v>8929</v>
      </c>
      <c r="F110" s="7">
        <f t="shared" si="6"/>
        <v>5.95</v>
      </c>
      <c r="G110" t="s">
        <v>20</v>
      </c>
      <c r="H110">
        <v>83</v>
      </c>
      <c r="I110" s="9">
        <f t="shared" si="11"/>
        <v>4506</v>
      </c>
      <c r="J110" t="s">
        <v>21</v>
      </c>
      <c r="K110" t="s">
        <v>22</v>
      </c>
      <c r="L110">
        <v>1333688400</v>
      </c>
      <c r="M110" s="12">
        <f t="shared" si="7"/>
        <v>41005.208333333336</v>
      </c>
      <c r="N110">
        <v>1336885200</v>
      </c>
      <c r="O110" s="12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x14ac:dyDescent="0.25">
      <c r="A111">
        <v>109</v>
      </c>
      <c r="B111" t="s">
        <v>267</v>
      </c>
      <c r="C111" s="6" t="s">
        <v>268</v>
      </c>
      <c r="D111">
        <v>5200</v>
      </c>
      <c r="E111">
        <v>3079</v>
      </c>
      <c r="F111" s="7">
        <f t="shared" si="6"/>
        <v>0.59</v>
      </c>
      <c r="G111" t="s">
        <v>14</v>
      </c>
      <c r="H111">
        <v>60</v>
      </c>
      <c r="I111" s="9">
        <f t="shared" si="11"/>
        <v>1569.5</v>
      </c>
      <c r="J111" t="s">
        <v>21</v>
      </c>
      <c r="K111" t="s">
        <v>22</v>
      </c>
      <c r="L111">
        <v>1389506400</v>
      </c>
      <c r="M111" s="12">
        <f t="shared" si="7"/>
        <v>41651.25</v>
      </c>
      <c r="N111">
        <v>1389679200</v>
      </c>
      <c r="O111" s="12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x14ac:dyDescent="0.25">
      <c r="A112">
        <v>110</v>
      </c>
      <c r="B112" t="s">
        <v>270</v>
      </c>
      <c r="C112" s="6" t="s">
        <v>271</v>
      </c>
      <c r="D112">
        <v>142400</v>
      </c>
      <c r="E112">
        <v>21307</v>
      </c>
      <c r="F112" s="7">
        <f t="shared" si="6"/>
        <v>0.15</v>
      </c>
      <c r="G112" t="s">
        <v>14</v>
      </c>
      <c r="H112">
        <v>296</v>
      </c>
      <c r="I112" s="9">
        <f t="shared" si="11"/>
        <v>10801.5</v>
      </c>
      <c r="J112" t="s">
        <v>21</v>
      </c>
      <c r="K112" t="s">
        <v>22</v>
      </c>
      <c r="L112">
        <v>1536642000</v>
      </c>
      <c r="M112" s="12">
        <f t="shared" si="7"/>
        <v>43354.208333333328</v>
      </c>
      <c r="N112">
        <v>1538283600</v>
      </c>
      <c r="O112" s="12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x14ac:dyDescent="0.25">
      <c r="A113">
        <v>111</v>
      </c>
      <c r="B113" t="s">
        <v>272</v>
      </c>
      <c r="C113" s="6" t="s">
        <v>273</v>
      </c>
      <c r="D113">
        <v>61400</v>
      </c>
      <c r="E113">
        <v>73653</v>
      </c>
      <c r="F113" s="7">
        <f t="shared" si="6"/>
        <v>1.2</v>
      </c>
      <c r="G113" t="s">
        <v>20</v>
      </c>
      <c r="H113">
        <v>676</v>
      </c>
      <c r="I113" s="9">
        <f t="shared" si="11"/>
        <v>37164.5</v>
      </c>
      <c r="J113" t="s">
        <v>21</v>
      </c>
      <c r="K113" t="s">
        <v>22</v>
      </c>
      <c r="L113">
        <v>1348290000</v>
      </c>
      <c r="M113" s="12">
        <f t="shared" si="7"/>
        <v>41174.208333333336</v>
      </c>
      <c r="N113">
        <v>1348808400</v>
      </c>
      <c r="O113" s="12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x14ac:dyDescent="0.25">
      <c r="A114">
        <v>112</v>
      </c>
      <c r="B114" t="s">
        <v>274</v>
      </c>
      <c r="C114" s="6" t="s">
        <v>275</v>
      </c>
      <c r="D114">
        <v>4700</v>
      </c>
      <c r="E114">
        <v>12635</v>
      </c>
      <c r="F114" s="7">
        <f t="shared" si="6"/>
        <v>2.69</v>
      </c>
      <c r="G114" t="s">
        <v>20</v>
      </c>
      <c r="H114">
        <v>361</v>
      </c>
      <c r="I114" s="9">
        <f t="shared" si="11"/>
        <v>6498</v>
      </c>
      <c r="J114" t="s">
        <v>26</v>
      </c>
      <c r="K114" t="s">
        <v>27</v>
      </c>
      <c r="L114">
        <v>1408856400</v>
      </c>
      <c r="M114" s="12">
        <f t="shared" si="7"/>
        <v>41875.208333333336</v>
      </c>
      <c r="N114">
        <v>1410152400</v>
      </c>
      <c r="O114" s="12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x14ac:dyDescent="0.25">
      <c r="A115">
        <v>113</v>
      </c>
      <c r="B115" t="s">
        <v>276</v>
      </c>
      <c r="C115" s="6" t="s">
        <v>277</v>
      </c>
      <c r="D115">
        <v>3300</v>
      </c>
      <c r="E115">
        <v>12437</v>
      </c>
      <c r="F115" s="7">
        <f t="shared" si="6"/>
        <v>3.77</v>
      </c>
      <c r="G115" t="s">
        <v>20</v>
      </c>
      <c r="H115">
        <v>131</v>
      </c>
      <c r="I115" s="9">
        <f t="shared" si="11"/>
        <v>6284</v>
      </c>
      <c r="J115" t="s">
        <v>21</v>
      </c>
      <c r="K115" t="s">
        <v>22</v>
      </c>
      <c r="L115">
        <v>1505192400</v>
      </c>
      <c r="M115" s="12">
        <f t="shared" si="7"/>
        <v>42990.208333333328</v>
      </c>
      <c r="N115">
        <v>1505797200</v>
      </c>
      <c r="O115" s="12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x14ac:dyDescent="0.25">
      <c r="A116">
        <v>114</v>
      </c>
      <c r="B116" t="s">
        <v>278</v>
      </c>
      <c r="C116" s="6" t="s">
        <v>279</v>
      </c>
      <c r="D116">
        <v>1900</v>
      </c>
      <c r="E116">
        <v>13816</v>
      </c>
      <c r="F116" s="7">
        <f t="shared" si="6"/>
        <v>7.27</v>
      </c>
      <c r="G116" t="s">
        <v>20</v>
      </c>
      <c r="H116">
        <v>126</v>
      </c>
      <c r="I116" s="9">
        <f t="shared" si="11"/>
        <v>6971</v>
      </c>
      <c r="J116" t="s">
        <v>21</v>
      </c>
      <c r="K116" t="s">
        <v>22</v>
      </c>
      <c r="L116">
        <v>1554786000</v>
      </c>
      <c r="M116" s="12">
        <f t="shared" si="7"/>
        <v>43564.208333333328</v>
      </c>
      <c r="N116">
        <v>1554872400</v>
      </c>
      <c r="O116" s="12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x14ac:dyDescent="0.25">
      <c r="A117">
        <v>115</v>
      </c>
      <c r="B117" t="s">
        <v>280</v>
      </c>
      <c r="C117" s="6" t="s">
        <v>281</v>
      </c>
      <c r="D117">
        <v>166700</v>
      </c>
      <c r="E117">
        <v>145382</v>
      </c>
      <c r="F117" s="7">
        <f t="shared" si="6"/>
        <v>0.87</v>
      </c>
      <c r="G117" t="s">
        <v>14</v>
      </c>
      <c r="H117">
        <v>3304</v>
      </c>
      <c r="I117" s="9">
        <f t="shared" si="11"/>
        <v>74343</v>
      </c>
      <c r="J117" t="s">
        <v>107</v>
      </c>
      <c r="K117" t="s">
        <v>108</v>
      </c>
      <c r="L117">
        <v>1510898400</v>
      </c>
      <c r="M117" s="12">
        <f t="shared" si="7"/>
        <v>43056.25</v>
      </c>
      <c r="N117">
        <v>1513922400</v>
      </c>
      <c r="O117" s="12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x14ac:dyDescent="0.25">
      <c r="A118">
        <v>116</v>
      </c>
      <c r="B118" t="s">
        <v>282</v>
      </c>
      <c r="C118" s="6" t="s">
        <v>283</v>
      </c>
      <c r="D118">
        <v>7200</v>
      </c>
      <c r="E118">
        <v>6336</v>
      </c>
      <c r="F118" s="7">
        <f t="shared" si="6"/>
        <v>0.88</v>
      </c>
      <c r="G118" t="s">
        <v>14</v>
      </c>
      <c r="H118">
        <v>73</v>
      </c>
      <c r="I118" s="9">
        <f t="shared" si="11"/>
        <v>3204.5</v>
      </c>
      <c r="J118" t="s">
        <v>21</v>
      </c>
      <c r="K118" t="s">
        <v>22</v>
      </c>
      <c r="L118">
        <v>1442552400</v>
      </c>
      <c r="M118" s="12">
        <f t="shared" si="7"/>
        <v>42265.208333333328</v>
      </c>
      <c r="N118">
        <v>1442638800</v>
      </c>
      <c r="O118" s="12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x14ac:dyDescent="0.25">
      <c r="A119">
        <v>117</v>
      </c>
      <c r="B119" t="s">
        <v>284</v>
      </c>
      <c r="C119" s="6" t="s">
        <v>285</v>
      </c>
      <c r="D119">
        <v>4900</v>
      </c>
      <c r="E119">
        <v>8523</v>
      </c>
      <c r="F119" s="7">
        <f t="shared" si="6"/>
        <v>1.74</v>
      </c>
      <c r="G119" t="s">
        <v>20</v>
      </c>
      <c r="H119">
        <v>275</v>
      </c>
      <c r="I119" s="9">
        <f t="shared" si="11"/>
        <v>4399</v>
      </c>
      <c r="J119" t="s">
        <v>21</v>
      </c>
      <c r="K119" t="s">
        <v>22</v>
      </c>
      <c r="L119">
        <v>1316667600</v>
      </c>
      <c r="M119" s="12">
        <f t="shared" si="7"/>
        <v>40808.208333333336</v>
      </c>
      <c r="N119">
        <v>1317186000</v>
      </c>
      <c r="O119" s="12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x14ac:dyDescent="0.25">
      <c r="A120">
        <v>118</v>
      </c>
      <c r="B120" t="s">
        <v>286</v>
      </c>
      <c r="C120" s="6" t="s">
        <v>287</v>
      </c>
      <c r="D120">
        <v>5400</v>
      </c>
      <c r="E120">
        <v>6351</v>
      </c>
      <c r="F120" s="7">
        <f t="shared" si="6"/>
        <v>1.18</v>
      </c>
      <c r="G120" t="s">
        <v>20</v>
      </c>
      <c r="H120">
        <v>67</v>
      </c>
      <c r="I120" s="9">
        <f t="shared" si="11"/>
        <v>3209</v>
      </c>
      <c r="J120" t="s">
        <v>21</v>
      </c>
      <c r="K120" t="s">
        <v>22</v>
      </c>
      <c r="L120">
        <v>1390716000</v>
      </c>
      <c r="M120" s="12">
        <f t="shared" si="7"/>
        <v>41665.25</v>
      </c>
      <c r="N120">
        <v>1391234400</v>
      </c>
      <c r="O120" s="12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x14ac:dyDescent="0.25">
      <c r="A121">
        <v>119</v>
      </c>
      <c r="B121" t="s">
        <v>288</v>
      </c>
      <c r="C121" s="6" t="s">
        <v>289</v>
      </c>
      <c r="D121">
        <v>5000</v>
      </c>
      <c r="E121">
        <v>10748</v>
      </c>
      <c r="F121" s="7">
        <f t="shared" si="6"/>
        <v>2.15</v>
      </c>
      <c r="G121" t="s">
        <v>20</v>
      </c>
      <c r="H121">
        <v>154</v>
      </c>
      <c r="I121" s="9">
        <f t="shared" si="11"/>
        <v>5451</v>
      </c>
      <c r="J121" t="s">
        <v>21</v>
      </c>
      <c r="K121" t="s">
        <v>22</v>
      </c>
      <c r="L121">
        <v>1402894800</v>
      </c>
      <c r="M121" s="12">
        <f t="shared" si="7"/>
        <v>41806.208333333336</v>
      </c>
      <c r="N121">
        <v>1404363600</v>
      </c>
      <c r="O121" s="12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x14ac:dyDescent="0.25">
      <c r="A122">
        <v>120</v>
      </c>
      <c r="B122" t="s">
        <v>290</v>
      </c>
      <c r="C122" s="6" t="s">
        <v>291</v>
      </c>
      <c r="D122">
        <v>75100</v>
      </c>
      <c r="E122">
        <v>112272</v>
      </c>
      <c r="F122" s="7">
        <f t="shared" si="6"/>
        <v>1.49</v>
      </c>
      <c r="G122" t="s">
        <v>20</v>
      </c>
      <c r="H122">
        <v>1782</v>
      </c>
      <c r="I122" s="9">
        <f t="shared" si="11"/>
        <v>57027</v>
      </c>
      <c r="J122" t="s">
        <v>21</v>
      </c>
      <c r="K122" t="s">
        <v>22</v>
      </c>
      <c r="L122">
        <v>1429246800</v>
      </c>
      <c r="M122" s="12">
        <f t="shared" si="7"/>
        <v>42111.208333333328</v>
      </c>
      <c r="N122">
        <v>1429592400</v>
      </c>
      <c r="O122" s="12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x14ac:dyDescent="0.25">
      <c r="A123">
        <v>121</v>
      </c>
      <c r="B123" t="s">
        <v>293</v>
      </c>
      <c r="C123" s="6" t="s">
        <v>294</v>
      </c>
      <c r="D123">
        <v>45300</v>
      </c>
      <c r="E123">
        <v>99361</v>
      </c>
      <c r="F123" s="7">
        <f t="shared" si="6"/>
        <v>2.19</v>
      </c>
      <c r="G123" t="s">
        <v>20</v>
      </c>
      <c r="H123">
        <v>903</v>
      </c>
      <c r="I123" s="9">
        <f t="shared" si="11"/>
        <v>50132</v>
      </c>
      <c r="J123" t="s">
        <v>21</v>
      </c>
      <c r="K123" t="s">
        <v>22</v>
      </c>
      <c r="L123">
        <v>1412485200</v>
      </c>
      <c r="M123" s="12">
        <f t="shared" si="7"/>
        <v>41917.208333333336</v>
      </c>
      <c r="N123">
        <v>1413608400</v>
      </c>
      <c r="O123" s="12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x14ac:dyDescent="0.25">
      <c r="A124">
        <v>122</v>
      </c>
      <c r="B124" t="s">
        <v>295</v>
      </c>
      <c r="C124" s="6" t="s">
        <v>296</v>
      </c>
      <c r="D124">
        <v>136800</v>
      </c>
      <c r="E124">
        <v>88055</v>
      </c>
      <c r="F124" s="7">
        <f t="shared" si="6"/>
        <v>0.64</v>
      </c>
      <c r="G124" t="s">
        <v>14</v>
      </c>
      <c r="H124">
        <v>3387</v>
      </c>
      <c r="I124" s="9">
        <f t="shared" si="11"/>
        <v>45721</v>
      </c>
      <c r="J124" t="s">
        <v>21</v>
      </c>
      <c r="K124" t="s">
        <v>22</v>
      </c>
      <c r="L124">
        <v>1417068000</v>
      </c>
      <c r="M124" s="12">
        <f t="shared" si="7"/>
        <v>41970.25</v>
      </c>
      <c r="N124">
        <v>1419400800</v>
      </c>
      <c r="O124" s="12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x14ac:dyDescent="0.25">
      <c r="A125">
        <v>123</v>
      </c>
      <c r="B125" t="s">
        <v>297</v>
      </c>
      <c r="C125" s="6" t="s">
        <v>298</v>
      </c>
      <c r="D125">
        <v>177700</v>
      </c>
      <c r="E125">
        <v>33092</v>
      </c>
      <c r="F125" s="7">
        <f t="shared" si="6"/>
        <v>0.19</v>
      </c>
      <c r="G125" t="s">
        <v>14</v>
      </c>
      <c r="H125">
        <v>662</v>
      </c>
      <c r="I125" s="9">
        <f t="shared" si="11"/>
        <v>16877</v>
      </c>
      <c r="J125" t="s">
        <v>15</v>
      </c>
      <c r="K125" t="s">
        <v>16</v>
      </c>
      <c r="L125">
        <v>1448344800</v>
      </c>
      <c r="M125" s="12">
        <f t="shared" si="7"/>
        <v>42332.25</v>
      </c>
      <c r="N125">
        <v>1448604000</v>
      </c>
      <c r="O125" s="12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x14ac:dyDescent="0.25">
      <c r="A126">
        <v>124</v>
      </c>
      <c r="B126" t="s">
        <v>299</v>
      </c>
      <c r="C126" s="6" t="s">
        <v>300</v>
      </c>
      <c r="D126">
        <v>2600</v>
      </c>
      <c r="E126">
        <v>9562</v>
      </c>
      <c r="F126" s="7">
        <f t="shared" si="6"/>
        <v>3.68</v>
      </c>
      <c r="G126" t="s">
        <v>20</v>
      </c>
      <c r="H126">
        <v>94</v>
      </c>
      <c r="I126" s="9">
        <f t="shared" si="11"/>
        <v>4828</v>
      </c>
      <c r="J126" t="s">
        <v>107</v>
      </c>
      <c r="K126" t="s">
        <v>108</v>
      </c>
      <c r="L126">
        <v>1557723600</v>
      </c>
      <c r="M126" s="12">
        <f t="shared" si="7"/>
        <v>43598.208333333328</v>
      </c>
      <c r="N126">
        <v>1562302800</v>
      </c>
      <c r="O126" s="12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x14ac:dyDescent="0.25">
      <c r="A127">
        <v>125</v>
      </c>
      <c r="B127" t="s">
        <v>301</v>
      </c>
      <c r="C127" s="6" t="s">
        <v>302</v>
      </c>
      <c r="D127">
        <v>5300</v>
      </c>
      <c r="E127">
        <v>8475</v>
      </c>
      <c r="F127" s="7">
        <f t="shared" si="6"/>
        <v>1.6</v>
      </c>
      <c r="G127" t="s">
        <v>20</v>
      </c>
      <c r="H127">
        <v>180</v>
      </c>
      <c r="I127" s="9">
        <f t="shared" si="11"/>
        <v>4327.5</v>
      </c>
      <c r="J127" t="s">
        <v>21</v>
      </c>
      <c r="K127" t="s">
        <v>22</v>
      </c>
      <c r="L127">
        <v>1537333200</v>
      </c>
      <c r="M127" s="12">
        <f t="shared" si="7"/>
        <v>43362.208333333328</v>
      </c>
      <c r="N127">
        <v>1537678800</v>
      </c>
      <c r="O127" s="12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x14ac:dyDescent="0.25">
      <c r="A128">
        <v>126</v>
      </c>
      <c r="B128" t="s">
        <v>303</v>
      </c>
      <c r="C128" s="6" t="s">
        <v>304</v>
      </c>
      <c r="D128">
        <v>180200</v>
      </c>
      <c r="E128">
        <v>69617</v>
      </c>
      <c r="F128" s="7">
        <f t="shared" si="6"/>
        <v>0.39</v>
      </c>
      <c r="G128" t="s">
        <v>14</v>
      </c>
      <c r="H128">
        <v>774</v>
      </c>
      <c r="I128" s="9">
        <f t="shared" si="11"/>
        <v>35195.5</v>
      </c>
      <c r="J128" t="s">
        <v>21</v>
      </c>
      <c r="K128" t="s">
        <v>22</v>
      </c>
      <c r="L128">
        <v>1471150800</v>
      </c>
      <c r="M128" s="12">
        <f t="shared" si="7"/>
        <v>42596.208333333328</v>
      </c>
      <c r="N128">
        <v>1473570000</v>
      </c>
      <c r="O128" s="12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x14ac:dyDescent="0.25">
      <c r="A129">
        <v>127</v>
      </c>
      <c r="B129" t="s">
        <v>305</v>
      </c>
      <c r="C129" s="6" t="s">
        <v>306</v>
      </c>
      <c r="D129">
        <v>103200</v>
      </c>
      <c r="E129">
        <v>53067</v>
      </c>
      <c r="F129" s="7">
        <f t="shared" si="6"/>
        <v>0.51</v>
      </c>
      <c r="G129" t="s">
        <v>14</v>
      </c>
      <c r="H129">
        <v>672</v>
      </c>
      <c r="I129" s="9">
        <f t="shared" si="11"/>
        <v>26869.5</v>
      </c>
      <c r="J129" t="s">
        <v>15</v>
      </c>
      <c r="K129" t="s">
        <v>16</v>
      </c>
      <c r="L129">
        <v>1273640400</v>
      </c>
      <c r="M129" s="12">
        <f t="shared" si="7"/>
        <v>40310.208333333336</v>
      </c>
      <c r="N129">
        <v>1273899600</v>
      </c>
      <c r="O129" s="12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x14ac:dyDescent="0.25">
      <c r="A130">
        <v>128</v>
      </c>
      <c r="B130" t="s">
        <v>307</v>
      </c>
      <c r="C130" s="6" t="s">
        <v>308</v>
      </c>
      <c r="D130">
        <v>70600</v>
      </c>
      <c r="E130">
        <v>42596</v>
      </c>
      <c r="F130" s="7">
        <f t="shared" si="6"/>
        <v>0.6</v>
      </c>
      <c r="G130" t="s">
        <v>74</v>
      </c>
      <c r="H130">
        <v>532</v>
      </c>
      <c r="I130" s="9">
        <f t="shared" si="11"/>
        <v>21564</v>
      </c>
      <c r="J130" t="s">
        <v>21</v>
      </c>
      <c r="K130" t="s">
        <v>22</v>
      </c>
      <c r="L130">
        <v>1282885200</v>
      </c>
      <c r="M130" s="12">
        <f t="shared" si="7"/>
        <v>40417.208333333336</v>
      </c>
      <c r="N130">
        <v>1284008400</v>
      </c>
      <c r="O130" s="12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x14ac:dyDescent="0.25">
      <c r="A131">
        <v>129</v>
      </c>
      <c r="B131" t="s">
        <v>309</v>
      </c>
      <c r="C131" s="6" t="s">
        <v>310</v>
      </c>
      <c r="D131">
        <v>148500</v>
      </c>
      <c r="E131">
        <v>4756</v>
      </c>
      <c r="F131" s="7">
        <f t="shared" ref="F131:F194" si="12">ROUND(IFERROR(1-(D131-E131)/D131,0),2)</f>
        <v>0.03</v>
      </c>
      <c r="G131" t="s">
        <v>74</v>
      </c>
      <c r="H131">
        <v>55</v>
      </c>
      <c r="I131" s="9">
        <f t="shared" si="11"/>
        <v>2405.5</v>
      </c>
      <c r="J131" t="s">
        <v>26</v>
      </c>
      <c r="K131" t="s">
        <v>27</v>
      </c>
      <c r="L131">
        <v>1422943200</v>
      </c>
      <c r="M131" s="12">
        <f t="shared" ref="M131:M194" si="13">(L131/86400)+DATE(1970,1,1)</f>
        <v>42038.25</v>
      </c>
      <c r="N131">
        <v>1425103200</v>
      </c>
      <c r="O131" s="12">
        <f t="shared" ref="O131:O194" si="14">(N131/86400)+DATE(1970,1,1)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 SEARCH("/",R131,1)-1)</f>
        <v>food</v>
      </c>
      <c r="T131" t="str">
        <f t="shared" ref="T131:T194" si="16">RIGHT(R131,LEN( R131 ) - FIND( "/", R131 ))</f>
        <v>food trucks</v>
      </c>
    </row>
    <row r="132" spans="1:20" x14ac:dyDescent="0.25">
      <c r="A132">
        <v>130</v>
      </c>
      <c r="B132" t="s">
        <v>311</v>
      </c>
      <c r="C132" s="6" t="s">
        <v>312</v>
      </c>
      <c r="D132">
        <v>9600</v>
      </c>
      <c r="E132">
        <v>14925</v>
      </c>
      <c r="F132" s="7">
        <f t="shared" si="12"/>
        <v>1.55</v>
      </c>
      <c r="G132" t="s">
        <v>20</v>
      </c>
      <c r="H132">
        <v>533</v>
      </c>
      <c r="I132" s="9">
        <f t="shared" ref="I132:I195" si="17">AVERAGE(H132,E132)</f>
        <v>7729</v>
      </c>
      <c r="J132" t="s">
        <v>36</v>
      </c>
      <c r="K132" t="s">
        <v>37</v>
      </c>
      <c r="L132">
        <v>1319605200</v>
      </c>
      <c r="M132" s="12">
        <f t="shared" si="13"/>
        <v>40842.208333333336</v>
      </c>
      <c r="N132">
        <v>1320991200</v>
      </c>
      <c r="O132" s="12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x14ac:dyDescent="0.25">
      <c r="A133">
        <v>131</v>
      </c>
      <c r="B133" t="s">
        <v>313</v>
      </c>
      <c r="C133" s="6" t="s">
        <v>314</v>
      </c>
      <c r="D133">
        <v>164700</v>
      </c>
      <c r="E133">
        <v>166116</v>
      </c>
      <c r="F133" s="7">
        <f t="shared" si="12"/>
        <v>1.01</v>
      </c>
      <c r="G133" t="s">
        <v>20</v>
      </c>
      <c r="H133">
        <v>2443</v>
      </c>
      <c r="I133" s="9">
        <f t="shared" si="17"/>
        <v>84279.5</v>
      </c>
      <c r="J133" t="s">
        <v>40</v>
      </c>
      <c r="K133" t="s">
        <v>41</v>
      </c>
      <c r="L133">
        <v>1385704800</v>
      </c>
      <c r="M133" s="12">
        <f t="shared" si="13"/>
        <v>41607.25</v>
      </c>
      <c r="N133">
        <v>1386828000</v>
      </c>
      <c r="O133" s="12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x14ac:dyDescent="0.25">
      <c r="A134">
        <v>132</v>
      </c>
      <c r="B134" t="s">
        <v>315</v>
      </c>
      <c r="C134" s="6" t="s">
        <v>316</v>
      </c>
      <c r="D134">
        <v>3300</v>
      </c>
      <c r="E134">
        <v>3834</v>
      </c>
      <c r="F134" s="7">
        <f t="shared" si="12"/>
        <v>1.1599999999999999</v>
      </c>
      <c r="G134" t="s">
        <v>20</v>
      </c>
      <c r="H134">
        <v>89</v>
      </c>
      <c r="I134" s="9">
        <f t="shared" si="17"/>
        <v>1961.5</v>
      </c>
      <c r="J134" t="s">
        <v>21</v>
      </c>
      <c r="K134" t="s">
        <v>22</v>
      </c>
      <c r="L134">
        <v>1515736800</v>
      </c>
      <c r="M134" s="12">
        <f t="shared" si="13"/>
        <v>43112.25</v>
      </c>
      <c r="N134">
        <v>1517119200</v>
      </c>
      <c r="O134" s="12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x14ac:dyDescent="0.25">
      <c r="A135">
        <v>133</v>
      </c>
      <c r="B135" t="s">
        <v>317</v>
      </c>
      <c r="C135" s="6" t="s">
        <v>318</v>
      </c>
      <c r="D135">
        <v>4500</v>
      </c>
      <c r="E135">
        <v>13985</v>
      </c>
      <c r="F135" s="7">
        <f t="shared" si="12"/>
        <v>3.11</v>
      </c>
      <c r="G135" t="s">
        <v>20</v>
      </c>
      <c r="H135">
        <v>159</v>
      </c>
      <c r="I135" s="9">
        <f t="shared" si="17"/>
        <v>7072</v>
      </c>
      <c r="J135" t="s">
        <v>21</v>
      </c>
      <c r="K135" t="s">
        <v>22</v>
      </c>
      <c r="L135">
        <v>1313125200</v>
      </c>
      <c r="M135" s="12">
        <f t="shared" si="13"/>
        <v>40767.208333333336</v>
      </c>
      <c r="N135">
        <v>1315026000</v>
      </c>
      <c r="O135" s="12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x14ac:dyDescent="0.25">
      <c r="A136">
        <v>134</v>
      </c>
      <c r="B136" t="s">
        <v>320</v>
      </c>
      <c r="C136" s="6" t="s">
        <v>321</v>
      </c>
      <c r="D136">
        <v>99500</v>
      </c>
      <c r="E136">
        <v>89288</v>
      </c>
      <c r="F136" s="7">
        <f t="shared" si="12"/>
        <v>0.9</v>
      </c>
      <c r="G136" t="s">
        <v>14</v>
      </c>
      <c r="H136">
        <v>940</v>
      </c>
      <c r="I136" s="9">
        <f t="shared" si="17"/>
        <v>45114</v>
      </c>
      <c r="J136" t="s">
        <v>98</v>
      </c>
      <c r="K136" t="s">
        <v>99</v>
      </c>
      <c r="L136">
        <v>1308459600</v>
      </c>
      <c r="M136" s="12">
        <f t="shared" si="13"/>
        <v>40713.208333333336</v>
      </c>
      <c r="N136">
        <v>1312693200</v>
      </c>
      <c r="O136" s="12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x14ac:dyDescent="0.25">
      <c r="A137">
        <v>135</v>
      </c>
      <c r="B137" t="s">
        <v>322</v>
      </c>
      <c r="C137" s="6" t="s">
        <v>323</v>
      </c>
      <c r="D137">
        <v>7700</v>
      </c>
      <c r="E137">
        <v>5488</v>
      </c>
      <c r="F137" s="7">
        <f t="shared" si="12"/>
        <v>0.71</v>
      </c>
      <c r="G137" t="s">
        <v>14</v>
      </c>
      <c r="H137">
        <v>117</v>
      </c>
      <c r="I137" s="9">
        <f t="shared" si="17"/>
        <v>2802.5</v>
      </c>
      <c r="J137" t="s">
        <v>21</v>
      </c>
      <c r="K137" t="s">
        <v>22</v>
      </c>
      <c r="L137">
        <v>1362636000</v>
      </c>
      <c r="M137" s="12">
        <f t="shared" si="13"/>
        <v>41340.25</v>
      </c>
      <c r="N137">
        <v>1363064400</v>
      </c>
      <c r="O137" s="12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x14ac:dyDescent="0.25">
      <c r="A138">
        <v>136</v>
      </c>
      <c r="B138" t="s">
        <v>324</v>
      </c>
      <c r="C138" s="6" t="s">
        <v>325</v>
      </c>
      <c r="D138">
        <v>82800</v>
      </c>
      <c r="E138">
        <v>2721</v>
      </c>
      <c r="F138" s="7">
        <f t="shared" si="12"/>
        <v>0.03</v>
      </c>
      <c r="G138" t="s">
        <v>74</v>
      </c>
      <c r="H138">
        <v>58</v>
      </c>
      <c r="I138" s="9">
        <f t="shared" si="17"/>
        <v>1389.5</v>
      </c>
      <c r="J138" t="s">
        <v>21</v>
      </c>
      <c r="K138" t="s">
        <v>22</v>
      </c>
      <c r="L138">
        <v>1402117200</v>
      </c>
      <c r="M138" s="12">
        <f t="shared" si="13"/>
        <v>41797.208333333336</v>
      </c>
      <c r="N138">
        <v>1403154000</v>
      </c>
      <c r="O138" s="12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x14ac:dyDescent="0.25">
      <c r="A139">
        <v>137</v>
      </c>
      <c r="B139" t="s">
        <v>326</v>
      </c>
      <c r="C139" s="6" t="s">
        <v>327</v>
      </c>
      <c r="D139">
        <v>1800</v>
      </c>
      <c r="E139">
        <v>4712</v>
      </c>
      <c r="F139" s="7">
        <f t="shared" si="12"/>
        <v>2.62</v>
      </c>
      <c r="G139" t="s">
        <v>20</v>
      </c>
      <c r="H139">
        <v>50</v>
      </c>
      <c r="I139" s="9">
        <f t="shared" si="17"/>
        <v>2381</v>
      </c>
      <c r="J139" t="s">
        <v>21</v>
      </c>
      <c r="K139" t="s">
        <v>22</v>
      </c>
      <c r="L139">
        <v>1286341200</v>
      </c>
      <c r="M139" s="12">
        <f t="shared" si="13"/>
        <v>40457.208333333336</v>
      </c>
      <c r="N139">
        <v>1286859600</v>
      </c>
      <c r="O139" s="12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x14ac:dyDescent="0.25">
      <c r="A140">
        <v>138</v>
      </c>
      <c r="B140" t="s">
        <v>328</v>
      </c>
      <c r="C140" s="6" t="s">
        <v>329</v>
      </c>
      <c r="D140">
        <v>9600</v>
      </c>
      <c r="E140">
        <v>9216</v>
      </c>
      <c r="F140" s="7">
        <f t="shared" si="12"/>
        <v>0.96</v>
      </c>
      <c r="G140" t="s">
        <v>14</v>
      </c>
      <c r="H140">
        <v>115</v>
      </c>
      <c r="I140" s="9">
        <f t="shared" si="17"/>
        <v>4665.5</v>
      </c>
      <c r="J140" t="s">
        <v>21</v>
      </c>
      <c r="K140" t="s">
        <v>22</v>
      </c>
      <c r="L140">
        <v>1348808400</v>
      </c>
      <c r="M140" s="12">
        <f t="shared" si="13"/>
        <v>41180.208333333336</v>
      </c>
      <c r="N140">
        <v>1349326800</v>
      </c>
      <c r="O140" s="12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x14ac:dyDescent="0.25">
      <c r="A141">
        <v>139</v>
      </c>
      <c r="B141" t="s">
        <v>330</v>
      </c>
      <c r="C141" s="6" t="s">
        <v>331</v>
      </c>
      <c r="D141">
        <v>92100</v>
      </c>
      <c r="E141">
        <v>19246</v>
      </c>
      <c r="F141" s="7">
        <f t="shared" si="12"/>
        <v>0.21</v>
      </c>
      <c r="G141" t="s">
        <v>14</v>
      </c>
      <c r="H141">
        <v>326</v>
      </c>
      <c r="I141" s="9">
        <f t="shared" si="17"/>
        <v>9786</v>
      </c>
      <c r="J141" t="s">
        <v>21</v>
      </c>
      <c r="K141" t="s">
        <v>22</v>
      </c>
      <c r="L141">
        <v>1429592400</v>
      </c>
      <c r="M141" s="12">
        <f t="shared" si="13"/>
        <v>42115.208333333328</v>
      </c>
      <c r="N141">
        <v>1430974800</v>
      </c>
      <c r="O141" s="12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x14ac:dyDescent="0.25">
      <c r="A142">
        <v>140</v>
      </c>
      <c r="B142" t="s">
        <v>332</v>
      </c>
      <c r="C142" s="6" t="s">
        <v>333</v>
      </c>
      <c r="D142">
        <v>5500</v>
      </c>
      <c r="E142">
        <v>12274</v>
      </c>
      <c r="F142" s="7">
        <f t="shared" si="12"/>
        <v>2.23</v>
      </c>
      <c r="G142" t="s">
        <v>20</v>
      </c>
      <c r="H142">
        <v>186</v>
      </c>
      <c r="I142" s="9">
        <f t="shared" si="17"/>
        <v>6230</v>
      </c>
      <c r="J142" t="s">
        <v>21</v>
      </c>
      <c r="K142" t="s">
        <v>22</v>
      </c>
      <c r="L142">
        <v>1519538400</v>
      </c>
      <c r="M142" s="12">
        <f t="shared" si="13"/>
        <v>43156.25</v>
      </c>
      <c r="N142">
        <v>1519970400</v>
      </c>
      <c r="O142" s="12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x14ac:dyDescent="0.25">
      <c r="A143">
        <v>141</v>
      </c>
      <c r="B143" t="s">
        <v>334</v>
      </c>
      <c r="C143" s="6" t="s">
        <v>335</v>
      </c>
      <c r="D143">
        <v>64300</v>
      </c>
      <c r="E143">
        <v>65323</v>
      </c>
      <c r="F143" s="7">
        <f t="shared" si="12"/>
        <v>1.02</v>
      </c>
      <c r="G143" t="s">
        <v>20</v>
      </c>
      <c r="H143">
        <v>1071</v>
      </c>
      <c r="I143" s="9">
        <f t="shared" si="17"/>
        <v>33197</v>
      </c>
      <c r="J143" t="s">
        <v>21</v>
      </c>
      <c r="K143" t="s">
        <v>22</v>
      </c>
      <c r="L143">
        <v>1434085200</v>
      </c>
      <c r="M143" s="12">
        <f t="shared" si="13"/>
        <v>42167.208333333328</v>
      </c>
      <c r="N143">
        <v>1434603600</v>
      </c>
      <c r="O143" s="12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x14ac:dyDescent="0.25">
      <c r="A144">
        <v>142</v>
      </c>
      <c r="B144" t="s">
        <v>336</v>
      </c>
      <c r="C144" s="6" t="s">
        <v>337</v>
      </c>
      <c r="D144">
        <v>5000</v>
      </c>
      <c r="E144">
        <v>11502</v>
      </c>
      <c r="F144" s="7">
        <f t="shared" si="12"/>
        <v>2.2999999999999998</v>
      </c>
      <c r="G144" t="s">
        <v>20</v>
      </c>
      <c r="H144">
        <v>117</v>
      </c>
      <c r="I144" s="9">
        <f t="shared" si="17"/>
        <v>5809.5</v>
      </c>
      <c r="J144" t="s">
        <v>21</v>
      </c>
      <c r="K144" t="s">
        <v>22</v>
      </c>
      <c r="L144">
        <v>1333688400</v>
      </c>
      <c r="M144" s="12">
        <f t="shared" si="13"/>
        <v>41005.208333333336</v>
      </c>
      <c r="N144">
        <v>1337230800</v>
      </c>
      <c r="O144" s="12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x14ac:dyDescent="0.25">
      <c r="A145">
        <v>143</v>
      </c>
      <c r="B145" t="s">
        <v>338</v>
      </c>
      <c r="C145" s="6" t="s">
        <v>339</v>
      </c>
      <c r="D145">
        <v>5400</v>
      </c>
      <c r="E145">
        <v>7322</v>
      </c>
      <c r="F145" s="7">
        <f t="shared" si="12"/>
        <v>1.36</v>
      </c>
      <c r="G145" t="s">
        <v>20</v>
      </c>
      <c r="H145">
        <v>70</v>
      </c>
      <c r="I145" s="9">
        <f t="shared" si="17"/>
        <v>3696</v>
      </c>
      <c r="J145" t="s">
        <v>21</v>
      </c>
      <c r="K145" t="s">
        <v>22</v>
      </c>
      <c r="L145">
        <v>1277701200</v>
      </c>
      <c r="M145" s="12">
        <f t="shared" si="13"/>
        <v>40357.208333333336</v>
      </c>
      <c r="N145">
        <v>1279429200</v>
      </c>
      <c r="O145" s="12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x14ac:dyDescent="0.25">
      <c r="A146">
        <v>144</v>
      </c>
      <c r="B146" t="s">
        <v>340</v>
      </c>
      <c r="C146" s="6" t="s">
        <v>341</v>
      </c>
      <c r="D146">
        <v>9000</v>
      </c>
      <c r="E146">
        <v>11619</v>
      </c>
      <c r="F146" s="7">
        <f t="shared" si="12"/>
        <v>1.29</v>
      </c>
      <c r="G146" t="s">
        <v>20</v>
      </c>
      <c r="H146">
        <v>135</v>
      </c>
      <c r="I146" s="9">
        <f t="shared" si="17"/>
        <v>5877</v>
      </c>
      <c r="J146" t="s">
        <v>21</v>
      </c>
      <c r="K146" t="s">
        <v>22</v>
      </c>
      <c r="L146">
        <v>1560747600</v>
      </c>
      <c r="M146" s="12">
        <f t="shared" si="13"/>
        <v>43633.208333333328</v>
      </c>
      <c r="N146">
        <v>1561438800</v>
      </c>
      <c r="O146" s="12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x14ac:dyDescent="0.25">
      <c r="A147">
        <v>145</v>
      </c>
      <c r="B147" t="s">
        <v>342</v>
      </c>
      <c r="C147" s="6" t="s">
        <v>343</v>
      </c>
      <c r="D147">
        <v>25000</v>
      </c>
      <c r="E147">
        <v>59128</v>
      </c>
      <c r="F147" s="7">
        <f t="shared" si="12"/>
        <v>2.37</v>
      </c>
      <c r="G147" t="s">
        <v>20</v>
      </c>
      <c r="H147">
        <v>768</v>
      </c>
      <c r="I147" s="9">
        <f t="shared" si="17"/>
        <v>29948</v>
      </c>
      <c r="J147" t="s">
        <v>98</v>
      </c>
      <c r="K147" t="s">
        <v>99</v>
      </c>
      <c r="L147">
        <v>1410066000</v>
      </c>
      <c r="M147" s="12">
        <f t="shared" si="13"/>
        <v>41889.208333333336</v>
      </c>
      <c r="N147">
        <v>1410498000</v>
      </c>
      <c r="O147" s="12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x14ac:dyDescent="0.25">
      <c r="A148">
        <v>146</v>
      </c>
      <c r="B148" t="s">
        <v>344</v>
      </c>
      <c r="C148" s="6" t="s">
        <v>345</v>
      </c>
      <c r="D148">
        <v>8800</v>
      </c>
      <c r="E148">
        <v>1518</v>
      </c>
      <c r="F148" s="7">
        <f t="shared" si="12"/>
        <v>0.17</v>
      </c>
      <c r="G148" t="s">
        <v>74</v>
      </c>
      <c r="H148">
        <v>51</v>
      </c>
      <c r="I148" s="9">
        <f t="shared" si="17"/>
        <v>784.5</v>
      </c>
      <c r="J148" t="s">
        <v>21</v>
      </c>
      <c r="K148" t="s">
        <v>22</v>
      </c>
      <c r="L148">
        <v>1320732000</v>
      </c>
      <c r="M148" s="12">
        <f t="shared" si="13"/>
        <v>40855.25</v>
      </c>
      <c r="N148">
        <v>1322460000</v>
      </c>
      <c r="O148" s="12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x14ac:dyDescent="0.25">
      <c r="A149">
        <v>147</v>
      </c>
      <c r="B149" t="s">
        <v>346</v>
      </c>
      <c r="C149" s="6" t="s">
        <v>347</v>
      </c>
      <c r="D149">
        <v>8300</v>
      </c>
      <c r="E149">
        <v>9337</v>
      </c>
      <c r="F149" s="7">
        <f t="shared" si="12"/>
        <v>1.1200000000000001</v>
      </c>
      <c r="G149" t="s">
        <v>20</v>
      </c>
      <c r="H149">
        <v>199</v>
      </c>
      <c r="I149" s="9">
        <f t="shared" si="17"/>
        <v>4768</v>
      </c>
      <c r="J149" t="s">
        <v>21</v>
      </c>
      <c r="K149" t="s">
        <v>22</v>
      </c>
      <c r="L149">
        <v>1465794000</v>
      </c>
      <c r="M149" s="12">
        <f t="shared" si="13"/>
        <v>42534.208333333328</v>
      </c>
      <c r="N149">
        <v>1466312400</v>
      </c>
      <c r="O149" s="12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x14ac:dyDescent="0.25">
      <c r="A150">
        <v>148</v>
      </c>
      <c r="B150" t="s">
        <v>348</v>
      </c>
      <c r="C150" s="6" t="s">
        <v>349</v>
      </c>
      <c r="D150">
        <v>9300</v>
      </c>
      <c r="E150">
        <v>11255</v>
      </c>
      <c r="F150" s="7">
        <f t="shared" si="12"/>
        <v>1.21</v>
      </c>
      <c r="G150" t="s">
        <v>20</v>
      </c>
      <c r="H150">
        <v>107</v>
      </c>
      <c r="I150" s="9">
        <f t="shared" si="17"/>
        <v>5681</v>
      </c>
      <c r="J150" t="s">
        <v>21</v>
      </c>
      <c r="K150" t="s">
        <v>22</v>
      </c>
      <c r="L150">
        <v>1500958800</v>
      </c>
      <c r="M150" s="12">
        <f t="shared" si="13"/>
        <v>42941.208333333328</v>
      </c>
      <c r="N150">
        <v>1501736400</v>
      </c>
      <c r="O150" s="12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x14ac:dyDescent="0.25">
      <c r="A151">
        <v>149</v>
      </c>
      <c r="B151" t="s">
        <v>350</v>
      </c>
      <c r="C151" s="6" t="s">
        <v>351</v>
      </c>
      <c r="D151">
        <v>6200</v>
      </c>
      <c r="E151">
        <v>13632</v>
      </c>
      <c r="F151" s="7">
        <f t="shared" si="12"/>
        <v>2.2000000000000002</v>
      </c>
      <c r="G151" t="s">
        <v>20</v>
      </c>
      <c r="H151">
        <v>195</v>
      </c>
      <c r="I151" s="9">
        <f t="shared" si="17"/>
        <v>6913.5</v>
      </c>
      <c r="J151" t="s">
        <v>21</v>
      </c>
      <c r="K151" t="s">
        <v>22</v>
      </c>
      <c r="L151">
        <v>1357020000</v>
      </c>
      <c r="M151" s="12">
        <f t="shared" si="13"/>
        <v>41275.25</v>
      </c>
      <c r="N151">
        <v>1361512800</v>
      </c>
      <c r="O151" s="12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x14ac:dyDescent="0.25">
      <c r="A152">
        <v>150</v>
      </c>
      <c r="B152" t="s">
        <v>352</v>
      </c>
      <c r="C152" s="6" t="s">
        <v>353</v>
      </c>
      <c r="D152">
        <v>100</v>
      </c>
      <c r="E152">
        <v>1</v>
      </c>
      <c r="F152" s="7">
        <f t="shared" si="12"/>
        <v>0.01</v>
      </c>
      <c r="G152" t="s">
        <v>14</v>
      </c>
      <c r="H152">
        <v>1</v>
      </c>
      <c r="I152" s="9">
        <f t="shared" si="17"/>
        <v>1</v>
      </c>
      <c r="J152" t="s">
        <v>21</v>
      </c>
      <c r="K152" t="s">
        <v>22</v>
      </c>
      <c r="L152">
        <v>1544940000</v>
      </c>
      <c r="M152" s="12">
        <f t="shared" si="13"/>
        <v>43450.25</v>
      </c>
      <c r="N152">
        <v>1545026400</v>
      </c>
      <c r="O152" s="12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x14ac:dyDescent="0.25">
      <c r="A153">
        <v>151</v>
      </c>
      <c r="B153" t="s">
        <v>354</v>
      </c>
      <c r="C153" s="6" t="s">
        <v>355</v>
      </c>
      <c r="D153">
        <v>137200</v>
      </c>
      <c r="E153">
        <v>88037</v>
      </c>
      <c r="F153" s="7">
        <f t="shared" si="12"/>
        <v>0.64</v>
      </c>
      <c r="G153" t="s">
        <v>14</v>
      </c>
      <c r="H153">
        <v>1467</v>
      </c>
      <c r="I153" s="9">
        <f t="shared" si="17"/>
        <v>44752</v>
      </c>
      <c r="J153" t="s">
        <v>21</v>
      </c>
      <c r="K153" t="s">
        <v>22</v>
      </c>
      <c r="L153">
        <v>1402290000</v>
      </c>
      <c r="M153" s="12">
        <f t="shared" si="13"/>
        <v>41799.208333333336</v>
      </c>
      <c r="N153">
        <v>1406696400</v>
      </c>
      <c r="O153" s="12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x14ac:dyDescent="0.25">
      <c r="A154">
        <v>152</v>
      </c>
      <c r="B154" t="s">
        <v>356</v>
      </c>
      <c r="C154" s="6" t="s">
        <v>357</v>
      </c>
      <c r="D154">
        <v>41500</v>
      </c>
      <c r="E154">
        <v>175573</v>
      </c>
      <c r="F154" s="7">
        <f t="shared" si="12"/>
        <v>4.2300000000000004</v>
      </c>
      <c r="G154" t="s">
        <v>20</v>
      </c>
      <c r="H154">
        <v>3376</v>
      </c>
      <c r="I154" s="9">
        <f t="shared" si="17"/>
        <v>89474.5</v>
      </c>
      <c r="J154" t="s">
        <v>21</v>
      </c>
      <c r="K154" t="s">
        <v>22</v>
      </c>
      <c r="L154">
        <v>1487311200</v>
      </c>
      <c r="M154" s="12">
        <f t="shared" si="13"/>
        <v>42783.25</v>
      </c>
      <c r="N154">
        <v>1487916000</v>
      </c>
      <c r="O154" s="12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x14ac:dyDescent="0.25">
      <c r="A155">
        <v>153</v>
      </c>
      <c r="B155" t="s">
        <v>358</v>
      </c>
      <c r="C155" s="6" t="s">
        <v>359</v>
      </c>
      <c r="D155">
        <v>189400</v>
      </c>
      <c r="E155">
        <v>176112</v>
      </c>
      <c r="F155" s="7">
        <f t="shared" si="12"/>
        <v>0.93</v>
      </c>
      <c r="G155" t="s">
        <v>14</v>
      </c>
      <c r="H155">
        <v>5681</v>
      </c>
      <c r="I155" s="9">
        <f t="shared" si="17"/>
        <v>90896.5</v>
      </c>
      <c r="J155" t="s">
        <v>21</v>
      </c>
      <c r="K155" t="s">
        <v>22</v>
      </c>
      <c r="L155">
        <v>1350622800</v>
      </c>
      <c r="M155" s="12">
        <f t="shared" si="13"/>
        <v>41201.208333333336</v>
      </c>
      <c r="N155">
        <v>1351141200</v>
      </c>
      <c r="O155" s="12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x14ac:dyDescent="0.25">
      <c r="A156">
        <v>154</v>
      </c>
      <c r="B156" t="s">
        <v>360</v>
      </c>
      <c r="C156" s="6" t="s">
        <v>361</v>
      </c>
      <c r="D156">
        <v>171300</v>
      </c>
      <c r="E156">
        <v>100650</v>
      </c>
      <c r="F156" s="7">
        <f t="shared" si="12"/>
        <v>0.59</v>
      </c>
      <c r="G156" t="s">
        <v>14</v>
      </c>
      <c r="H156">
        <v>1059</v>
      </c>
      <c r="I156" s="9">
        <f t="shared" si="17"/>
        <v>50854.5</v>
      </c>
      <c r="J156" t="s">
        <v>21</v>
      </c>
      <c r="K156" t="s">
        <v>22</v>
      </c>
      <c r="L156">
        <v>1463029200</v>
      </c>
      <c r="M156" s="12">
        <f t="shared" si="13"/>
        <v>42502.208333333328</v>
      </c>
      <c r="N156">
        <v>1465016400</v>
      </c>
      <c r="O156" s="12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x14ac:dyDescent="0.25">
      <c r="A157">
        <v>155</v>
      </c>
      <c r="B157" t="s">
        <v>362</v>
      </c>
      <c r="C157" s="6" t="s">
        <v>363</v>
      </c>
      <c r="D157">
        <v>139500</v>
      </c>
      <c r="E157">
        <v>90706</v>
      </c>
      <c r="F157" s="7">
        <f t="shared" si="12"/>
        <v>0.65</v>
      </c>
      <c r="G157" t="s">
        <v>14</v>
      </c>
      <c r="H157">
        <v>1194</v>
      </c>
      <c r="I157" s="9">
        <f t="shared" si="17"/>
        <v>45950</v>
      </c>
      <c r="J157" t="s">
        <v>21</v>
      </c>
      <c r="K157" t="s">
        <v>22</v>
      </c>
      <c r="L157">
        <v>1269493200</v>
      </c>
      <c r="M157" s="12">
        <f t="shared" si="13"/>
        <v>40262.208333333336</v>
      </c>
      <c r="N157">
        <v>1270789200</v>
      </c>
      <c r="O157" s="12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x14ac:dyDescent="0.25">
      <c r="A158">
        <v>156</v>
      </c>
      <c r="B158" t="s">
        <v>364</v>
      </c>
      <c r="C158" s="6" t="s">
        <v>365</v>
      </c>
      <c r="D158">
        <v>36400</v>
      </c>
      <c r="E158">
        <v>26914</v>
      </c>
      <c r="F158" s="7">
        <f t="shared" si="12"/>
        <v>0.74</v>
      </c>
      <c r="G158" t="s">
        <v>74</v>
      </c>
      <c r="H158">
        <v>379</v>
      </c>
      <c r="I158" s="9">
        <f t="shared" si="17"/>
        <v>13646.5</v>
      </c>
      <c r="J158" t="s">
        <v>26</v>
      </c>
      <c r="K158" t="s">
        <v>27</v>
      </c>
      <c r="L158">
        <v>1570251600</v>
      </c>
      <c r="M158" s="12">
        <f t="shared" si="13"/>
        <v>43743.208333333328</v>
      </c>
      <c r="N158">
        <v>1572325200</v>
      </c>
      <c r="O158" s="12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x14ac:dyDescent="0.25">
      <c r="A159">
        <v>157</v>
      </c>
      <c r="B159" t="s">
        <v>366</v>
      </c>
      <c r="C159" s="6" t="s">
        <v>367</v>
      </c>
      <c r="D159">
        <v>4200</v>
      </c>
      <c r="E159">
        <v>2212</v>
      </c>
      <c r="F159" s="7">
        <f t="shared" si="12"/>
        <v>0.53</v>
      </c>
      <c r="G159" t="s">
        <v>14</v>
      </c>
      <c r="H159">
        <v>30</v>
      </c>
      <c r="I159" s="9">
        <f t="shared" si="17"/>
        <v>1121</v>
      </c>
      <c r="J159" t="s">
        <v>26</v>
      </c>
      <c r="K159" t="s">
        <v>27</v>
      </c>
      <c r="L159">
        <v>1388383200</v>
      </c>
      <c r="M159" s="12">
        <f t="shared" si="13"/>
        <v>41638.25</v>
      </c>
      <c r="N159">
        <v>1389420000</v>
      </c>
      <c r="O159" s="12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x14ac:dyDescent="0.25">
      <c r="A160">
        <v>158</v>
      </c>
      <c r="B160" t="s">
        <v>368</v>
      </c>
      <c r="C160" s="6" t="s">
        <v>369</v>
      </c>
      <c r="D160">
        <v>2100</v>
      </c>
      <c r="E160">
        <v>4640</v>
      </c>
      <c r="F160" s="7">
        <f t="shared" si="12"/>
        <v>2.21</v>
      </c>
      <c r="G160" t="s">
        <v>20</v>
      </c>
      <c r="H160">
        <v>41</v>
      </c>
      <c r="I160" s="9">
        <f t="shared" si="17"/>
        <v>2340.5</v>
      </c>
      <c r="J160" t="s">
        <v>21</v>
      </c>
      <c r="K160" t="s">
        <v>22</v>
      </c>
      <c r="L160">
        <v>1449554400</v>
      </c>
      <c r="M160" s="12">
        <f t="shared" si="13"/>
        <v>42346.25</v>
      </c>
      <c r="N160">
        <v>1449640800</v>
      </c>
      <c r="O160" s="12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x14ac:dyDescent="0.25">
      <c r="A161">
        <v>159</v>
      </c>
      <c r="B161" t="s">
        <v>370</v>
      </c>
      <c r="C161" s="6" t="s">
        <v>371</v>
      </c>
      <c r="D161">
        <v>191200</v>
      </c>
      <c r="E161">
        <v>191222</v>
      </c>
      <c r="F161" s="7">
        <f t="shared" si="12"/>
        <v>1</v>
      </c>
      <c r="G161" t="s">
        <v>20</v>
      </c>
      <c r="H161">
        <v>1821</v>
      </c>
      <c r="I161" s="9">
        <f t="shared" si="17"/>
        <v>96521.5</v>
      </c>
      <c r="J161" t="s">
        <v>21</v>
      </c>
      <c r="K161" t="s">
        <v>22</v>
      </c>
      <c r="L161">
        <v>1553662800</v>
      </c>
      <c r="M161" s="12">
        <f t="shared" si="13"/>
        <v>43551.208333333328</v>
      </c>
      <c r="N161">
        <v>1555218000</v>
      </c>
      <c r="O161" s="12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x14ac:dyDescent="0.25">
      <c r="A162">
        <v>160</v>
      </c>
      <c r="B162" t="s">
        <v>372</v>
      </c>
      <c r="C162" s="6" t="s">
        <v>373</v>
      </c>
      <c r="D162">
        <v>8000</v>
      </c>
      <c r="E162">
        <v>12985</v>
      </c>
      <c r="F162" s="7">
        <f t="shared" si="12"/>
        <v>1.62</v>
      </c>
      <c r="G162" t="s">
        <v>20</v>
      </c>
      <c r="H162">
        <v>164</v>
      </c>
      <c r="I162" s="9">
        <f t="shared" si="17"/>
        <v>6574.5</v>
      </c>
      <c r="J162" t="s">
        <v>21</v>
      </c>
      <c r="K162" t="s">
        <v>22</v>
      </c>
      <c r="L162">
        <v>1556341200</v>
      </c>
      <c r="M162" s="12">
        <f t="shared" si="13"/>
        <v>43582.208333333328</v>
      </c>
      <c r="N162">
        <v>1557723600</v>
      </c>
      <c r="O162" s="12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x14ac:dyDescent="0.25">
      <c r="A163">
        <v>161</v>
      </c>
      <c r="B163" t="s">
        <v>374</v>
      </c>
      <c r="C163" s="6" t="s">
        <v>375</v>
      </c>
      <c r="D163">
        <v>5500</v>
      </c>
      <c r="E163">
        <v>4300</v>
      </c>
      <c r="F163" s="7">
        <f t="shared" si="12"/>
        <v>0.78</v>
      </c>
      <c r="G163" t="s">
        <v>14</v>
      </c>
      <c r="H163">
        <v>75</v>
      </c>
      <c r="I163" s="9">
        <f t="shared" si="17"/>
        <v>2187.5</v>
      </c>
      <c r="J163" t="s">
        <v>21</v>
      </c>
      <c r="K163" t="s">
        <v>22</v>
      </c>
      <c r="L163">
        <v>1442984400</v>
      </c>
      <c r="M163" s="12">
        <f t="shared" si="13"/>
        <v>42270.208333333328</v>
      </c>
      <c r="N163">
        <v>1443502800</v>
      </c>
      <c r="O163" s="12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x14ac:dyDescent="0.25">
      <c r="A164">
        <v>162</v>
      </c>
      <c r="B164" t="s">
        <v>376</v>
      </c>
      <c r="C164" s="6" t="s">
        <v>377</v>
      </c>
      <c r="D164">
        <v>6100</v>
      </c>
      <c r="E164">
        <v>9134</v>
      </c>
      <c r="F164" s="7">
        <f t="shared" si="12"/>
        <v>1.5</v>
      </c>
      <c r="G164" t="s">
        <v>20</v>
      </c>
      <c r="H164">
        <v>157</v>
      </c>
      <c r="I164" s="9">
        <f t="shared" si="17"/>
        <v>4645.5</v>
      </c>
      <c r="J164" t="s">
        <v>98</v>
      </c>
      <c r="K164" t="s">
        <v>99</v>
      </c>
      <c r="L164">
        <v>1544248800</v>
      </c>
      <c r="M164" s="12">
        <f t="shared" si="13"/>
        <v>43442.25</v>
      </c>
      <c r="N164">
        <v>1546840800</v>
      </c>
      <c r="O164" s="12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x14ac:dyDescent="0.25">
      <c r="A165">
        <v>163</v>
      </c>
      <c r="B165" t="s">
        <v>378</v>
      </c>
      <c r="C165" s="6" t="s">
        <v>379</v>
      </c>
      <c r="D165">
        <v>3500</v>
      </c>
      <c r="E165">
        <v>8864</v>
      </c>
      <c r="F165" s="7">
        <f t="shared" si="12"/>
        <v>2.5299999999999998</v>
      </c>
      <c r="G165" t="s">
        <v>20</v>
      </c>
      <c r="H165">
        <v>246</v>
      </c>
      <c r="I165" s="9">
        <f t="shared" si="17"/>
        <v>4555</v>
      </c>
      <c r="J165" t="s">
        <v>21</v>
      </c>
      <c r="K165" t="s">
        <v>22</v>
      </c>
      <c r="L165">
        <v>1508475600</v>
      </c>
      <c r="M165" s="12">
        <f t="shared" si="13"/>
        <v>43028.208333333328</v>
      </c>
      <c r="N165">
        <v>1512712800</v>
      </c>
      <c r="O165" s="12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x14ac:dyDescent="0.25">
      <c r="A166">
        <v>164</v>
      </c>
      <c r="B166" t="s">
        <v>380</v>
      </c>
      <c r="C166" s="6" t="s">
        <v>381</v>
      </c>
      <c r="D166">
        <v>150500</v>
      </c>
      <c r="E166">
        <v>150755</v>
      </c>
      <c r="F166" s="7">
        <f t="shared" si="12"/>
        <v>1</v>
      </c>
      <c r="G166" t="s">
        <v>20</v>
      </c>
      <c r="H166">
        <v>1396</v>
      </c>
      <c r="I166" s="9">
        <f t="shared" si="17"/>
        <v>76075.5</v>
      </c>
      <c r="J166" t="s">
        <v>21</v>
      </c>
      <c r="K166" t="s">
        <v>22</v>
      </c>
      <c r="L166">
        <v>1507438800</v>
      </c>
      <c r="M166" s="12">
        <f t="shared" si="13"/>
        <v>43016.208333333328</v>
      </c>
      <c r="N166">
        <v>1507525200</v>
      </c>
      <c r="O166" s="12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x14ac:dyDescent="0.25">
      <c r="A167">
        <v>165</v>
      </c>
      <c r="B167" t="s">
        <v>382</v>
      </c>
      <c r="C167" s="6" t="s">
        <v>383</v>
      </c>
      <c r="D167">
        <v>90400</v>
      </c>
      <c r="E167">
        <v>110279</v>
      </c>
      <c r="F167" s="7">
        <f t="shared" si="12"/>
        <v>1.22</v>
      </c>
      <c r="G167" t="s">
        <v>20</v>
      </c>
      <c r="H167">
        <v>2506</v>
      </c>
      <c r="I167" s="9">
        <f t="shared" si="17"/>
        <v>56392.5</v>
      </c>
      <c r="J167" t="s">
        <v>21</v>
      </c>
      <c r="K167" t="s">
        <v>22</v>
      </c>
      <c r="L167">
        <v>1501563600</v>
      </c>
      <c r="M167" s="12">
        <f t="shared" si="13"/>
        <v>42948.208333333328</v>
      </c>
      <c r="N167">
        <v>1504328400</v>
      </c>
      <c r="O167" s="12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x14ac:dyDescent="0.25">
      <c r="A168">
        <v>166</v>
      </c>
      <c r="B168" t="s">
        <v>384</v>
      </c>
      <c r="C168" s="6" t="s">
        <v>385</v>
      </c>
      <c r="D168">
        <v>9800</v>
      </c>
      <c r="E168">
        <v>13439</v>
      </c>
      <c r="F168" s="7">
        <f t="shared" si="12"/>
        <v>1.37</v>
      </c>
      <c r="G168" t="s">
        <v>20</v>
      </c>
      <c r="H168">
        <v>244</v>
      </c>
      <c r="I168" s="9">
        <f t="shared" si="17"/>
        <v>6841.5</v>
      </c>
      <c r="J168" t="s">
        <v>21</v>
      </c>
      <c r="K168" t="s">
        <v>22</v>
      </c>
      <c r="L168">
        <v>1292997600</v>
      </c>
      <c r="M168" s="12">
        <f t="shared" si="13"/>
        <v>40534.25</v>
      </c>
      <c r="N168">
        <v>1293343200</v>
      </c>
      <c r="O168" s="12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x14ac:dyDescent="0.25">
      <c r="A169">
        <v>167</v>
      </c>
      <c r="B169" t="s">
        <v>386</v>
      </c>
      <c r="C169" s="6" t="s">
        <v>387</v>
      </c>
      <c r="D169">
        <v>2600</v>
      </c>
      <c r="E169">
        <v>10804</v>
      </c>
      <c r="F169" s="7">
        <f t="shared" si="12"/>
        <v>4.16</v>
      </c>
      <c r="G169" t="s">
        <v>20</v>
      </c>
      <c r="H169">
        <v>146</v>
      </c>
      <c r="I169" s="9">
        <f t="shared" si="17"/>
        <v>5475</v>
      </c>
      <c r="J169" t="s">
        <v>26</v>
      </c>
      <c r="K169" t="s">
        <v>27</v>
      </c>
      <c r="L169">
        <v>1370840400</v>
      </c>
      <c r="M169" s="12">
        <f t="shared" si="13"/>
        <v>41435.208333333336</v>
      </c>
      <c r="N169">
        <v>1371704400</v>
      </c>
      <c r="O169" s="12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x14ac:dyDescent="0.25">
      <c r="A170">
        <v>168</v>
      </c>
      <c r="B170" t="s">
        <v>388</v>
      </c>
      <c r="C170" s="6" t="s">
        <v>389</v>
      </c>
      <c r="D170">
        <v>128100</v>
      </c>
      <c r="E170">
        <v>40107</v>
      </c>
      <c r="F170" s="7">
        <f t="shared" si="12"/>
        <v>0.31</v>
      </c>
      <c r="G170" t="s">
        <v>14</v>
      </c>
      <c r="H170">
        <v>955</v>
      </c>
      <c r="I170" s="9">
        <f t="shared" si="17"/>
        <v>20531</v>
      </c>
      <c r="J170" t="s">
        <v>36</v>
      </c>
      <c r="K170" t="s">
        <v>37</v>
      </c>
      <c r="L170">
        <v>1550815200</v>
      </c>
      <c r="M170" s="12">
        <f t="shared" si="13"/>
        <v>43518.25</v>
      </c>
      <c r="N170">
        <v>1552798800</v>
      </c>
      <c r="O170" s="12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x14ac:dyDescent="0.25">
      <c r="A171">
        <v>169</v>
      </c>
      <c r="B171" t="s">
        <v>390</v>
      </c>
      <c r="C171" s="6" t="s">
        <v>391</v>
      </c>
      <c r="D171">
        <v>23300</v>
      </c>
      <c r="E171">
        <v>98811</v>
      </c>
      <c r="F171" s="7">
        <f t="shared" si="12"/>
        <v>4.24</v>
      </c>
      <c r="G171" t="s">
        <v>20</v>
      </c>
      <c r="H171">
        <v>1267</v>
      </c>
      <c r="I171" s="9">
        <f t="shared" si="17"/>
        <v>50039</v>
      </c>
      <c r="J171" t="s">
        <v>21</v>
      </c>
      <c r="K171" t="s">
        <v>22</v>
      </c>
      <c r="L171">
        <v>1339909200</v>
      </c>
      <c r="M171" s="12">
        <f t="shared" si="13"/>
        <v>41077.208333333336</v>
      </c>
      <c r="N171">
        <v>1342328400</v>
      </c>
      <c r="O171" s="12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x14ac:dyDescent="0.25">
      <c r="A172">
        <v>170</v>
      </c>
      <c r="B172" t="s">
        <v>392</v>
      </c>
      <c r="C172" s="6" t="s">
        <v>393</v>
      </c>
      <c r="D172">
        <v>188100</v>
      </c>
      <c r="E172">
        <v>5528</v>
      </c>
      <c r="F172" s="7">
        <f t="shared" si="12"/>
        <v>0.03</v>
      </c>
      <c r="G172" t="s">
        <v>14</v>
      </c>
      <c r="H172">
        <v>67</v>
      </c>
      <c r="I172" s="9">
        <f t="shared" si="17"/>
        <v>2797.5</v>
      </c>
      <c r="J172" t="s">
        <v>21</v>
      </c>
      <c r="K172" t="s">
        <v>22</v>
      </c>
      <c r="L172">
        <v>1501736400</v>
      </c>
      <c r="M172" s="12">
        <f t="shared" si="13"/>
        <v>42950.208333333328</v>
      </c>
      <c r="N172">
        <v>1502341200</v>
      </c>
      <c r="O172" s="12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x14ac:dyDescent="0.25">
      <c r="A173">
        <v>171</v>
      </c>
      <c r="B173" t="s">
        <v>394</v>
      </c>
      <c r="C173" s="6" t="s">
        <v>395</v>
      </c>
      <c r="D173">
        <v>4900</v>
      </c>
      <c r="E173">
        <v>521</v>
      </c>
      <c r="F173" s="7">
        <f t="shared" si="12"/>
        <v>0.11</v>
      </c>
      <c r="G173" t="s">
        <v>14</v>
      </c>
      <c r="H173">
        <v>5</v>
      </c>
      <c r="I173" s="9">
        <f t="shared" si="17"/>
        <v>263</v>
      </c>
      <c r="J173" t="s">
        <v>21</v>
      </c>
      <c r="K173" t="s">
        <v>22</v>
      </c>
      <c r="L173">
        <v>1395291600</v>
      </c>
      <c r="M173" s="12">
        <f t="shared" si="13"/>
        <v>41718.208333333336</v>
      </c>
      <c r="N173">
        <v>1397192400</v>
      </c>
      <c r="O173" s="12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x14ac:dyDescent="0.25">
      <c r="A174">
        <v>172</v>
      </c>
      <c r="B174" t="s">
        <v>396</v>
      </c>
      <c r="C174" s="6" t="s">
        <v>397</v>
      </c>
      <c r="D174">
        <v>800</v>
      </c>
      <c r="E174">
        <v>663</v>
      </c>
      <c r="F174" s="7">
        <f t="shared" si="12"/>
        <v>0.83</v>
      </c>
      <c r="G174" t="s">
        <v>14</v>
      </c>
      <c r="H174">
        <v>26</v>
      </c>
      <c r="I174" s="9">
        <f t="shared" si="17"/>
        <v>344.5</v>
      </c>
      <c r="J174" t="s">
        <v>21</v>
      </c>
      <c r="K174" t="s">
        <v>22</v>
      </c>
      <c r="L174">
        <v>1405746000</v>
      </c>
      <c r="M174" s="12">
        <f t="shared" si="13"/>
        <v>41839.208333333336</v>
      </c>
      <c r="N174">
        <v>1407042000</v>
      </c>
      <c r="O174" s="12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x14ac:dyDescent="0.25">
      <c r="A175">
        <v>173</v>
      </c>
      <c r="B175" t="s">
        <v>398</v>
      </c>
      <c r="C175" s="6" t="s">
        <v>399</v>
      </c>
      <c r="D175">
        <v>96700</v>
      </c>
      <c r="E175">
        <v>157635</v>
      </c>
      <c r="F175" s="7">
        <f t="shared" si="12"/>
        <v>1.63</v>
      </c>
      <c r="G175" t="s">
        <v>20</v>
      </c>
      <c r="H175">
        <v>1561</v>
      </c>
      <c r="I175" s="9">
        <f t="shared" si="17"/>
        <v>79598</v>
      </c>
      <c r="J175" t="s">
        <v>21</v>
      </c>
      <c r="K175" t="s">
        <v>22</v>
      </c>
      <c r="L175">
        <v>1368853200</v>
      </c>
      <c r="M175" s="12">
        <f t="shared" si="13"/>
        <v>41412.208333333336</v>
      </c>
      <c r="N175">
        <v>1369371600</v>
      </c>
      <c r="O175" s="12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x14ac:dyDescent="0.25">
      <c r="A176">
        <v>174</v>
      </c>
      <c r="B176" t="s">
        <v>400</v>
      </c>
      <c r="C176" s="6" t="s">
        <v>401</v>
      </c>
      <c r="D176">
        <v>600</v>
      </c>
      <c r="E176">
        <v>5368</v>
      </c>
      <c r="F176" s="7">
        <f t="shared" si="12"/>
        <v>8.9499999999999993</v>
      </c>
      <c r="G176" t="s">
        <v>20</v>
      </c>
      <c r="H176">
        <v>48</v>
      </c>
      <c r="I176" s="9">
        <f t="shared" si="17"/>
        <v>2708</v>
      </c>
      <c r="J176" t="s">
        <v>21</v>
      </c>
      <c r="K176" t="s">
        <v>22</v>
      </c>
      <c r="L176">
        <v>1444021200</v>
      </c>
      <c r="M176" s="12">
        <f t="shared" si="13"/>
        <v>42282.208333333328</v>
      </c>
      <c r="N176">
        <v>1444107600</v>
      </c>
      <c r="O176" s="12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x14ac:dyDescent="0.25">
      <c r="A177">
        <v>175</v>
      </c>
      <c r="B177" t="s">
        <v>402</v>
      </c>
      <c r="C177" s="6" t="s">
        <v>403</v>
      </c>
      <c r="D177">
        <v>181200</v>
      </c>
      <c r="E177">
        <v>47459</v>
      </c>
      <c r="F177" s="7">
        <f t="shared" si="12"/>
        <v>0.26</v>
      </c>
      <c r="G177" t="s">
        <v>14</v>
      </c>
      <c r="H177">
        <v>1130</v>
      </c>
      <c r="I177" s="9">
        <f t="shared" si="17"/>
        <v>24294.5</v>
      </c>
      <c r="J177" t="s">
        <v>21</v>
      </c>
      <c r="K177" t="s">
        <v>22</v>
      </c>
      <c r="L177">
        <v>1472619600</v>
      </c>
      <c r="M177" s="12">
        <f t="shared" si="13"/>
        <v>42613.208333333328</v>
      </c>
      <c r="N177">
        <v>1474261200</v>
      </c>
      <c r="O177" s="12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x14ac:dyDescent="0.25">
      <c r="A178">
        <v>176</v>
      </c>
      <c r="B178" t="s">
        <v>404</v>
      </c>
      <c r="C178" s="6" t="s">
        <v>405</v>
      </c>
      <c r="D178">
        <v>115000</v>
      </c>
      <c r="E178">
        <v>86060</v>
      </c>
      <c r="F178" s="7">
        <f t="shared" si="12"/>
        <v>0.75</v>
      </c>
      <c r="G178" t="s">
        <v>14</v>
      </c>
      <c r="H178">
        <v>782</v>
      </c>
      <c r="I178" s="9">
        <f t="shared" si="17"/>
        <v>43421</v>
      </c>
      <c r="J178" t="s">
        <v>21</v>
      </c>
      <c r="K178" t="s">
        <v>22</v>
      </c>
      <c r="L178">
        <v>1472878800</v>
      </c>
      <c r="M178" s="12">
        <f t="shared" si="13"/>
        <v>42616.208333333328</v>
      </c>
      <c r="N178">
        <v>1473656400</v>
      </c>
      <c r="O178" s="12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x14ac:dyDescent="0.25">
      <c r="A179">
        <v>177</v>
      </c>
      <c r="B179" t="s">
        <v>406</v>
      </c>
      <c r="C179" s="6" t="s">
        <v>407</v>
      </c>
      <c r="D179">
        <v>38800</v>
      </c>
      <c r="E179">
        <v>161593</v>
      </c>
      <c r="F179" s="7">
        <f t="shared" si="12"/>
        <v>4.16</v>
      </c>
      <c r="G179" t="s">
        <v>20</v>
      </c>
      <c r="H179">
        <v>2739</v>
      </c>
      <c r="I179" s="9">
        <f t="shared" si="17"/>
        <v>82166</v>
      </c>
      <c r="J179" t="s">
        <v>21</v>
      </c>
      <c r="K179" t="s">
        <v>22</v>
      </c>
      <c r="L179">
        <v>1289800800</v>
      </c>
      <c r="M179" s="12">
        <f t="shared" si="13"/>
        <v>40497.25</v>
      </c>
      <c r="N179">
        <v>1291960800</v>
      </c>
      <c r="O179" s="12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x14ac:dyDescent="0.25">
      <c r="A180">
        <v>178</v>
      </c>
      <c r="B180" t="s">
        <v>408</v>
      </c>
      <c r="C180" s="6" t="s">
        <v>409</v>
      </c>
      <c r="D180">
        <v>7200</v>
      </c>
      <c r="E180">
        <v>6927</v>
      </c>
      <c r="F180" s="7">
        <f t="shared" si="12"/>
        <v>0.96</v>
      </c>
      <c r="G180" t="s">
        <v>14</v>
      </c>
      <c r="H180">
        <v>210</v>
      </c>
      <c r="I180" s="9">
        <f t="shared" si="17"/>
        <v>3568.5</v>
      </c>
      <c r="J180" t="s">
        <v>21</v>
      </c>
      <c r="K180" t="s">
        <v>22</v>
      </c>
      <c r="L180">
        <v>1505970000</v>
      </c>
      <c r="M180" s="12">
        <f t="shared" si="13"/>
        <v>42999.208333333328</v>
      </c>
      <c r="N180">
        <v>1506747600</v>
      </c>
      <c r="O180" s="12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x14ac:dyDescent="0.25">
      <c r="A181">
        <v>179</v>
      </c>
      <c r="B181" t="s">
        <v>410</v>
      </c>
      <c r="C181" s="6" t="s">
        <v>411</v>
      </c>
      <c r="D181">
        <v>44500</v>
      </c>
      <c r="E181">
        <v>159185</v>
      </c>
      <c r="F181" s="7">
        <f t="shared" si="12"/>
        <v>3.58</v>
      </c>
      <c r="G181" t="s">
        <v>20</v>
      </c>
      <c r="H181">
        <v>3537</v>
      </c>
      <c r="I181" s="9">
        <f t="shared" si="17"/>
        <v>81361</v>
      </c>
      <c r="J181" t="s">
        <v>15</v>
      </c>
      <c r="K181" t="s">
        <v>16</v>
      </c>
      <c r="L181">
        <v>1363496400</v>
      </c>
      <c r="M181" s="12">
        <f t="shared" si="13"/>
        <v>41350.208333333336</v>
      </c>
      <c r="N181">
        <v>1363582800</v>
      </c>
      <c r="O181" s="12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x14ac:dyDescent="0.25">
      <c r="A182">
        <v>180</v>
      </c>
      <c r="B182" t="s">
        <v>412</v>
      </c>
      <c r="C182" s="6" t="s">
        <v>413</v>
      </c>
      <c r="D182">
        <v>56000</v>
      </c>
      <c r="E182">
        <v>172736</v>
      </c>
      <c r="F182" s="7">
        <f t="shared" si="12"/>
        <v>3.08</v>
      </c>
      <c r="G182" t="s">
        <v>20</v>
      </c>
      <c r="H182">
        <v>2107</v>
      </c>
      <c r="I182" s="9">
        <f t="shared" si="17"/>
        <v>87421.5</v>
      </c>
      <c r="J182" t="s">
        <v>26</v>
      </c>
      <c r="K182" t="s">
        <v>27</v>
      </c>
      <c r="L182">
        <v>1269234000</v>
      </c>
      <c r="M182" s="12">
        <f t="shared" si="13"/>
        <v>40259.208333333336</v>
      </c>
      <c r="N182">
        <v>1269666000</v>
      </c>
      <c r="O182" s="12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x14ac:dyDescent="0.25">
      <c r="A183">
        <v>181</v>
      </c>
      <c r="B183" t="s">
        <v>414</v>
      </c>
      <c r="C183" s="6" t="s">
        <v>415</v>
      </c>
      <c r="D183">
        <v>8600</v>
      </c>
      <c r="E183">
        <v>5315</v>
      </c>
      <c r="F183" s="7">
        <f t="shared" si="12"/>
        <v>0.62</v>
      </c>
      <c r="G183" t="s">
        <v>14</v>
      </c>
      <c r="H183">
        <v>136</v>
      </c>
      <c r="I183" s="9">
        <f t="shared" si="17"/>
        <v>2725.5</v>
      </c>
      <c r="J183" t="s">
        <v>21</v>
      </c>
      <c r="K183" t="s">
        <v>22</v>
      </c>
      <c r="L183">
        <v>1507093200</v>
      </c>
      <c r="M183" s="12">
        <f t="shared" si="13"/>
        <v>43012.208333333328</v>
      </c>
      <c r="N183">
        <v>1508648400</v>
      </c>
      <c r="O183" s="12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x14ac:dyDescent="0.25">
      <c r="A184">
        <v>182</v>
      </c>
      <c r="B184" t="s">
        <v>416</v>
      </c>
      <c r="C184" s="6" t="s">
        <v>417</v>
      </c>
      <c r="D184">
        <v>27100</v>
      </c>
      <c r="E184">
        <v>195750</v>
      </c>
      <c r="F184" s="7">
        <f t="shared" si="12"/>
        <v>7.22</v>
      </c>
      <c r="G184" t="s">
        <v>20</v>
      </c>
      <c r="H184">
        <v>3318</v>
      </c>
      <c r="I184" s="9">
        <f t="shared" si="17"/>
        <v>99534</v>
      </c>
      <c r="J184" t="s">
        <v>36</v>
      </c>
      <c r="K184" t="s">
        <v>37</v>
      </c>
      <c r="L184">
        <v>1560574800</v>
      </c>
      <c r="M184" s="12">
        <f t="shared" si="13"/>
        <v>43631.208333333328</v>
      </c>
      <c r="N184">
        <v>1561957200</v>
      </c>
      <c r="O184" s="12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x14ac:dyDescent="0.25">
      <c r="A185">
        <v>183</v>
      </c>
      <c r="B185" t="s">
        <v>418</v>
      </c>
      <c r="C185" s="6" t="s">
        <v>419</v>
      </c>
      <c r="D185">
        <v>5100</v>
      </c>
      <c r="E185">
        <v>3525</v>
      </c>
      <c r="F185" s="7">
        <f t="shared" si="12"/>
        <v>0.69</v>
      </c>
      <c r="G185" t="s">
        <v>14</v>
      </c>
      <c r="H185">
        <v>86</v>
      </c>
      <c r="I185" s="9">
        <f t="shared" si="17"/>
        <v>1805.5</v>
      </c>
      <c r="J185" t="s">
        <v>15</v>
      </c>
      <c r="K185" t="s">
        <v>16</v>
      </c>
      <c r="L185">
        <v>1284008400</v>
      </c>
      <c r="M185" s="12">
        <f t="shared" si="13"/>
        <v>40430.208333333336</v>
      </c>
      <c r="N185">
        <v>1285131600</v>
      </c>
      <c r="O185" s="12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x14ac:dyDescent="0.25">
      <c r="A186">
        <v>184</v>
      </c>
      <c r="B186" t="s">
        <v>420</v>
      </c>
      <c r="C186" s="6" t="s">
        <v>421</v>
      </c>
      <c r="D186">
        <v>3600</v>
      </c>
      <c r="E186">
        <v>10550</v>
      </c>
      <c r="F186" s="7">
        <f t="shared" si="12"/>
        <v>2.93</v>
      </c>
      <c r="G186" t="s">
        <v>20</v>
      </c>
      <c r="H186">
        <v>340</v>
      </c>
      <c r="I186" s="9">
        <f t="shared" si="17"/>
        <v>5445</v>
      </c>
      <c r="J186" t="s">
        <v>21</v>
      </c>
      <c r="K186" t="s">
        <v>22</v>
      </c>
      <c r="L186">
        <v>1556859600</v>
      </c>
      <c r="M186" s="12">
        <f t="shared" si="13"/>
        <v>43588.208333333328</v>
      </c>
      <c r="N186">
        <v>1556946000</v>
      </c>
      <c r="O186" s="12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x14ac:dyDescent="0.25">
      <c r="A187">
        <v>185</v>
      </c>
      <c r="B187" t="s">
        <v>422</v>
      </c>
      <c r="C187" s="6" t="s">
        <v>423</v>
      </c>
      <c r="D187">
        <v>1000</v>
      </c>
      <c r="E187">
        <v>718</v>
      </c>
      <c r="F187" s="7">
        <f t="shared" si="12"/>
        <v>0.72</v>
      </c>
      <c r="G187" t="s">
        <v>14</v>
      </c>
      <c r="H187">
        <v>19</v>
      </c>
      <c r="I187" s="9">
        <f t="shared" si="17"/>
        <v>368.5</v>
      </c>
      <c r="J187" t="s">
        <v>21</v>
      </c>
      <c r="K187" t="s">
        <v>22</v>
      </c>
      <c r="L187">
        <v>1526187600</v>
      </c>
      <c r="M187" s="12">
        <f t="shared" si="13"/>
        <v>43233.208333333328</v>
      </c>
      <c r="N187">
        <v>1527138000</v>
      </c>
      <c r="O187" s="12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x14ac:dyDescent="0.25">
      <c r="A188">
        <v>186</v>
      </c>
      <c r="B188" t="s">
        <v>424</v>
      </c>
      <c r="C188" s="6" t="s">
        <v>425</v>
      </c>
      <c r="D188">
        <v>88800</v>
      </c>
      <c r="E188">
        <v>28358</v>
      </c>
      <c r="F188" s="7">
        <f t="shared" si="12"/>
        <v>0.32</v>
      </c>
      <c r="G188" t="s">
        <v>14</v>
      </c>
      <c r="H188">
        <v>886</v>
      </c>
      <c r="I188" s="9">
        <f t="shared" si="17"/>
        <v>14622</v>
      </c>
      <c r="J188" t="s">
        <v>21</v>
      </c>
      <c r="K188" t="s">
        <v>22</v>
      </c>
      <c r="L188">
        <v>1400821200</v>
      </c>
      <c r="M188" s="12">
        <f t="shared" si="13"/>
        <v>41782.208333333336</v>
      </c>
      <c r="N188">
        <v>1402117200</v>
      </c>
      <c r="O188" s="12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x14ac:dyDescent="0.25">
      <c r="A189">
        <v>187</v>
      </c>
      <c r="B189" t="s">
        <v>426</v>
      </c>
      <c r="C189" s="6" t="s">
        <v>427</v>
      </c>
      <c r="D189">
        <v>60200</v>
      </c>
      <c r="E189">
        <v>138384</v>
      </c>
      <c r="F189" s="7">
        <f t="shared" si="12"/>
        <v>2.2999999999999998</v>
      </c>
      <c r="G189" t="s">
        <v>20</v>
      </c>
      <c r="H189">
        <v>1442</v>
      </c>
      <c r="I189" s="9">
        <f t="shared" si="17"/>
        <v>69913</v>
      </c>
      <c r="J189" t="s">
        <v>15</v>
      </c>
      <c r="K189" t="s">
        <v>16</v>
      </c>
      <c r="L189">
        <v>1361599200</v>
      </c>
      <c r="M189" s="12">
        <f t="shared" si="13"/>
        <v>41328.25</v>
      </c>
      <c r="N189">
        <v>1364014800</v>
      </c>
      <c r="O189" s="12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x14ac:dyDescent="0.25">
      <c r="A190">
        <v>188</v>
      </c>
      <c r="B190" t="s">
        <v>428</v>
      </c>
      <c r="C190" s="6" t="s">
        <v>429</v>
      </c>
      <c r="D190">
        <v>8200</v>
      </c>
      <c r="E190">
        <v>2625</v>
      </c>
      <c r="F190" s="7">
        <f t="shared" si="12"/>
        <v>0.32</v>
      </c>
      <c r="G190" t="s">
        <v>14</v>
      </c>
      <c r="H190">
        <v>35</v>
      </c>
      <c r="I190" s="9">
        <f t="shared" si="17"/>
        <v>1330</v>
      </c>
      <c r="J190" t="s">
        <v>107</v>
      </c>
      <c r="K190" t="s">
        <v>108</v>
      </c>
      <c r="L190">
        <v>1417500000</v>
      </c>
      <c r="M190" s="12">
        <f t="shared" si="13"/>
        <v>41975.25</v>
      </c>
      <c r="N190">
        <v>1417586400</v>
      </c>
      <c r="O190" s="12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x14ac:dyDescent="0.25">
      <c r="A191">
        <v>189</v>
      </c>
      <c r="B191" t="s">
        <v>430</v>
      </c>
      <c r="C191" s="6" t="s">
        <v>431</v>
      </c>
      <c r="D191">
        <v>191300</v>
      </c>
      <c r="E191">
        <v>45004</v>
      </c>
      <c r="F191" s="7">
        <f t="shared" si="12"/>
        <v>0.24</v>
      </c>
      <c r="G191" t="s">
        <v>74</v>
      </c>
      <c r="H191">
        <v>441</v>
      </c>
      <c r="I191" s="9">
        <f t="shared" si="17"/>
        <v>22722.5</v>
      </c>
      <c r="J191" t="s">
        <v>21</v>
      </c>
      <c r="K191" t="s">
        <v>22</v>
      </c>
      <c r="L191">
        <v>1457071200</v>
      </c>
      <c r="M191" s="12">
        <f t="shared" si="13"/>
        <v>42433.25</v>
      </c>
      <c r="N191">
        <v>1457071200</v>
      </c>
      <c r="O191" s="12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x14ac:dyDescent="0.25">
      <c r="A192">
        <v>190</v>
      </c>
      <c r="B192" t="s">
        <v>432</v>
      </c>
      <c r="C192" s="6" t="s">
        <v>433</v>
      </c>
      <c r="D192">
        <v>3700</v>
      </c>
      <c r="E192">
        <v>2538</v>
      </c>
      <c r="F192" s="7">
        <f t="shared" si="12"/>
        <v>0.69</v>
      </c>
      <c r="G192" t="s">
        <v>14</v>
      </c>
      <c r="H192">
        <v>24</v>
      </c>
      <c r="I192" s="9">
        <f t="shared" si="17"/>
        <v>1281</v>
      </c>
      <c r="J192" t="s">
        <v>21</v>
      </c>
      <c r="K192" t="s">
        <v>22</v>
      </c>
      <c r="L192">
        <v>1370322000</v>
      </c>
      <c r="M192" s="12">
        <f t="shared" si="13"/>
        <v>41429.208333333336</v>
      </c>
      <c r="N192">
        <v>1370408400</v>
      </c>
      <c r="O192" s="12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x14ac:dyDescent="0.25">
      <c r="A193">
        <v>191</v>
      </c>
      <c r="B193" t="s">
        <v>434</v>
      </c>
      <c r="C193" s="6" t="s">
        <v>435</v>
      </c>
      <c r="D193">
        <v>8400</v>
      </c>
      <c r="E193">
        <v>3188</v>
      </c>
      <c r="F193" s="7">
        <f t="shared" si="12"/>
        <v>0.38</v>
      </c>
      <c r="G193" t="s">
        <v>14</v>
      </c>
      <c r="H193">
        <v>86</v>
      </c>
      <c r="I193" s="9">
        <f t="shared" si="17"/>
        <v>1637</v>
      </c>
      <c r="J193" t="s">
        <v>107</v>
      </c>
      <c r="K193" t="s">
        <v>108</v>
      </c>
      <c r="L193">
        <v>1552366800</v>
      </c>
      <c r="M193" s="12">
        <f t="shared" si="13"/>
        <v>43536.208333333328</v>
      </c>
      <c r="N193">
        <v>1552626000</v>
      </c>
      <c r="O193" s="12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x14ac:dyDescent="0.25">
      <c r="A194">
        <v>192</v>
      </c>
      <c r="B194" t="s">
        <v>436</v>
      </c>
      <c r="C194" s="6" t="s">
        <v>437</v>
      </c>
      <c r="D194">
        <v>42600</v>
      </c>
      <c r="E194">
        <v>8517</v>
      </c>
      <c r="F194" s="7">
        <f t="shared" si="12"/>
        <v>0.2</v>
      </c>
      <c r="G194" t="s">
        <v>14</v>
      </c>
      <c r="H194">
        <v>243</v>
      </c>
      <c r="I194" s="9">
        <f t="shared" si="17"/>
        <v>4380</v>
      </c>
      <c r="J194" t="s">
        <v>21</v>
      </c>
      <c r="K194" t="s">
        <v>22</v>
      </c>
      <c r="L194">
        <v>1403845200</v>
      </c>
      <c r="M194" s="12">
        <f t="shared" si="13"/>
        <v>41817.208333333336</v>
      </c>
      <c r="N194">
        <v>1404190800</v>
      </c>
      <c r="O194" s="12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x14ac:dyDescent="0.25">
      <c r="A195">
        <v>193</v>
      </c>
      <c r="B195" t="s">
        <v>438</v>
      </c>
      <c r="C195" s="6" t="s">
        <v>439</v>
      </c>
      <c r="D195">
        <v>6600</v>
      </c>
      <c r="E195">
        <v>3012</v>
      </c>
      <c r="F195" s="7">
        <f t="shared" ref="F195:F258" si="18">ROUND(IFERROR(1-(D195-E195)/D195,0),2)</f>
        <v>0.46</v>
      </c>
      <c r="G195" t="s">
        <v>14</v>
      </c>
      <c r="H195">
        <v>65</v>
      </c>
      <c r="I195" s="9">
        <f t="shared" si="17"/>
        <v>1538.5</v>
      </c>
      <c r="J195" t="s">
        <v>21</v>
      </c>
      <c r="K195" t="s">
        <v>22</v>
      </c>
      <c r="L195">
        <v>1523163600</v>
      </c>
      <c r="M195" s="12">
        <f t="shared" ref="M195:M258" si="19">(L195/86400)+DATE(1970,1,1)</f>
        <v>43198.208333333328</v>
      </c>
      <c r="N195">
        <v>1523509200</v>
      </c>
      <c r="O195" s="12">
        <f t="shared" ref="O195:O258" si="20">(N195/86400)+DATE(1970,1,1)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 SEARCH("/",R195,1)-1)</f>
        <v>music</v>
      </c>
      <c r="T195" t="str">
        <f t="shared" ref="T195:T258" si="22">RIGHT(R195,LEN( R195 ) - FIND( "/", R195 ))</f>
        <v>indie rock</v>
      </c>
    </row>
    <row r="196" spans="1:20" x14ac:dyDescent="0.25">
      <c r="A196">
        <v>194</v>
      </c>
      <c r="B196" t="s">
        <v>440</v>
      </c>
      <c r="C196" s="6" t="s">
        <v>441</v>
      </c>
      <c r="D196">
        <v>7100</v>
      </c>
      <c r="E196">
        <v>8716</v>
      </c>
      <c r="F196" s="7">
        <f t="shared" si="18"/>
        <v>1.23</v>
      </c>
      <c r="G196" t="s">
        <v>20</v>
      </c>
      <c r="H196">
        <v>126</v>
      </c>
      <c r="I196" s="9">
        <f t="shared" ref="I196:I259" si="23">AVERAGE(H196,E196)</f>
        <v>4421</v>
      </c>
      <c r="J196" t="s">
        <v>21</v>
      </c>
      <c r="K196" t="s">
        <v>22</v>
      </c>
      <c r="L196">
        <v>1442206800</v>
      </c>
      <c r="M196" s="12">
        <f t="shared" si="19"/>
        <v>42261.208333333328</v>
      </c>
      <c r="N196">
        <v>1443589200</v>
      </c>
      <c r="O196" s="12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x14ac:dyDescent="0.25">
      <c r="A197">
        <v>195</v>
      </c>
      <c r="B197" t="s">
        <v>442</v>
      </c>
      <c r="C197" s="6" t="s">
        <v>443</v>
      </c>
      <c r="D197">
        <v>15800</v>
      </c>
      <c r="E197">
        <v>57157</v>
      </c>
      <c r="F197" s="7">
        <f t="shared" si="18"/>
        <v>3.62</v>
      </c>
      <c r="G197" t="s">
        <v>20</v>
      </c>
      <c r="H197">
        <v>524</v>
      </c>
      <c r="I197" s="9">
        <f t="shared" si="23"/>
        <v>28840.5</v>
      </c>
      <c r="J197" t="s">
        <v>21</v>
      </c>
      <c r="K197" t="s">
        <v>22</v>
      </c>
      <c r="L197">
        <v>1532840400</v>
      </c>
      <c r="M197" s="12">
        <f t="shared" si="19"/>
        <v>43310.208333333328</v>
      </c>
      <c r="N197">
        <v>1533445200</v>
      </c>
      <c r="O197" s="12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x14ac:dyDescent="0.25">
      <c r="A198">
        <v>196</v>
      </c>
      <c r="B198" t="s">
        <v>444</v>
      </c>
      <c r="C198" s="6" t="s">
        <v>445</v>
      </c>
      <c r="D198">
        <v>8200</v>
      </c>
      <c r="E198">
        <v>5178</v>
      </c>
      <c r="F198" s="7">
        <f t="shared" si="18"/>
        <v>0.63</v>
      </c>
      <c r="G198" t="s">
        <v>14</v>
      </c>
      <c r="H198">
        <v>100</v>
      </c>
      <c r="I198" s="9">
        <f t="shared" si="23"/>
        <v>2639</v>
      </c>
      <c r="J198" t="s">
        <v>36</v>
      </c>
      <c r="K198" t="s">
        <v>37</v>
      </c>
      <c r="L198">
        <v>1472878800</v>
      </c>
      <c r="M198" s="12">
        <f t="shared" si="19"/>
        <v>42616.208333333328</v>
      </c>
      <c r="N198">
        <v>1474520400</v>
      </c>
      <c r="O198" s="12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x14ac:dyDescent="0.25">
      <c r="A199">
        <v>197</v>
      </c>
      <c r="B199" t="s">
        <v>446</v>
      </c>
      <c r="C199" s="6" t="s">
        <v>447</v>
      </c>
      <c r="D199">
        <v>54700</v>
      </c>
      <c r="E199">
        <v>163118</v>
      </c>
      <c r="F199" s="7">
        <f t="shared" si="18"/>
        <v>2.98</v>
      </c>
      <c r="G199" t="s">
        <v>20</v>
      </c>
      <c r="H199">
        <v>1989</v>
      </c>
      <c r="I199" s="9">
        <f t="shared" si="23"/>
        <v>82553.5</v>
      </c>
      <c r="J199" t="s">
        <v>21</v>
      </c>
      <c r="K199" t="s">
        <v>22</v>
      </c>
      <c r="L199">
        <v>1498194000</v>
      </c>
      <c r="M199" s="12">
        <f t="shared" si="19"/>
        <v>42909.208333333328</v>
      </c>
      <c r="N199">
        <v>1499403600</v>
      </c>
      <c r="O199" s="12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x14ac:dyDescent="0.25">
      <c r="A200">
        <v>198</v>
      </c>
      <c r="B200" t="s">
        <v>448</v>
      </c>
      <c r="C200" s="6" t="s">
        <v>449</v>
      </c>
      <c r="D200">
        <v>63200</v>
      </c>
      <c r="E200">
        <v>6041</v>
      </c>
      <c r="F200" s="7">
        <f t="shared" si="18"/>
        <v>0.1</v>
      </c>
      <c r="G200" t="s">
        <v>14</v>
      </c>
      <c r="H200">
        <v>168</v>
      </c>
      <c r="I200" s="9">
        <f t="shared" si="23"/>
        <v>3104.5</v>
      </c>
      <c r="J200" t="s">
        <v>21</v>
      </c>
      <c r="K200" t="s">
        <v>22</v>
      </c>
      <c r="L200">
        <v>1281070800</v>
      </c>
      <c r="M200" s="12">
        <f t="shared" si="19"/>
        <v>40396.208333333336</v>
      </c>
      <c r="N200">
        <v>1283576400</v>
      </c>
      <c r="O200" s="12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x14ac:dyDescent="0.25">
      <c r="A201">
        <v>199</v>
      </c>
      <c r="B201" t="s">
        <v>450</v>
      </c>
      <c r="C201" s="6" t="s">
        <v>451</v>
      </c>
      <c r="D201">
        <v>1800</v>
      </c>
      <c r="E201">
        <v>968</v>
      </c>
      <c r="F201" s="7">
        <f t="shared" si="18"/>
        <v>0.54</v>
      </c>
      <c r="G201" t="s">
        <v>14</v>
      </c>
      <c r="H201">
        <v>13</v>
      </c>
      <c r="I201" s="9">
        <f t="shared" si="23"/>
        <v>490.5</v>
      </c>
      <c r="J201" t="s">
        <v>21</v>
      </c>
      <c r="K201" t="s">
        <v>22</v>
      </c>
      <c r="L201">
        <v>1436245200</v>
      </c>
      <c r="M201" s="12">
        <f t="shared" si="19"/>
        <v>42192.208333333328</v>
      </c>
      <c r="N201">
        <v>1436590800</v>
      </c>
      <c r="O201" s="12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x14ac:dyDescent="0.25">
      <c r="A202">
        <v>200</v>
      </c>
      <c r="B202" t="s">
        <v>452</v>
      </c>
      <c r="C202" s="6" t="s">
        <v>453</v>
      </c>
      <c r="D202">
        <v>100</v>
      </c>
      <c r="E202">
        <v>2</v>
      </c>
      <c r="F202" s="7">
        <f t="shared" si="18"/>
        <v>0.02</v>
      </c>
      <c r="G202" t="s">
        <v>14</v>
      </c>
      <c r="H202">
        <v>1</v>
      </c>
      <c r="I202" s="9">
        <f t="shared" si="23"/>
        <v>1.5</v>
      </c>
      <c r="J202" t="s">
        <v>15</v>
      </c>
      <c r="K202" t="s">
        <v>16</v>
      </c>
      <c r="L202">
        <v>1269493200</v>
      </c>
      <c r="M202" s="12">
        <f t="shared" si="19"/>
        <v>40262.208333333336</v>
      </c>
      <c r="N202">
        <v>1270443600</v>
      </c>
      <c r="O202" s="12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x14ac:dyDescent="0.25">
      <c r="A203">
        <v>201</v>
      </c>
      <c r="B203" t="s">
        <v>454</v>
      </c>
      <c r="C203" s="6" t="s">
        <v>455</v>
      </c>
      <c r="D203">
        <v>2100</v>
      </c>
      <c r="E203">
        <v>14305</v>
      </c>
      <c r="F203" s="7">
        <f t="shared" si="18"/>
        <v>6.81</v>
      </c>
      <c r="G203" t="s">
        <v>20</v>
      </c>
      <c r="H203">
        <v>157</v>
      </c>
      <c r="I203" s="9">
        <f t="shared" si="23"/>
        <v>7231</v>
      </c>
      <c r="J203" t="s">
        <v>21</v>
      </c>
      <c r="K203" t="s">
        <v>22</v>
      </c>
      <c r="L203">
        <v>1406264400</v>
      </c>
      <c r="M203" s="12">
        <f t="shared" si="19"/>
        <v>41845.208333333336</v>
      </c>
      <c r="N203">
        <v>1407819600</v>
      </c>
      <c r="O203" s="12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x14ac:dyDescent="0.25">
      <c r="A204">
        <v>202</v>
      </c>
      <c r="B204" t="s">
        <v>456</v>
      </c>
      <c r="C204" s="6" t="s">
        <v>457</v>
      </c>
      <c r="D204">
        <v>8300</v>
      </c>
      <c r="E204">
        <v>6543</v>
      </c>
      <c r="F204" s="7">
        <f t="shared" si="18"/>
        <v>0.79</v>
      </c>
      <c r="G204" t="s">
        <v>74</v>
      </c>
      <c r="H204">
        <v>82</v>
      </c>
      <c r="I204" s="9">
        <f t="shared" si="23"/>
        <v>3312.5</v>
      </c>
      <c r="J204" t="s">
        <v>21</v>
      </c>
      <c r="K204" t="s">
        <v>22</v>
      </c>
      <c r="L204">
        <v>1317531600</v>
      </c>
      <c r="M204" s="12">
        <f t="shared" si="19"/>
        <v>40818.208333333336</v>
      </c>
      <c r="N204">
        <v>1317877200</v>
      </c>
      <c r="O204" s="12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x14ac:dyDescent="0.25">
      <c r="A205">
        <v>203</v>
      </c>
      <c r="B205" t="s">
        <v>458</v>
      </c>
      <c r="C205" s="6" t="s">
        <v>459</v>
      </c>
      <c r="D205">
        <v>143900</v>
      </c>
      <c r="E205">
        <v>193413</v>
      </c>
      <c r="F205" s="7">
        <f t="shared" si="18"/>
        <v>1.34</v>
      </c>
      <c r="G205" t="s">
        <v>20</v>
      </c>
      <c r="H205">
        <v>4498</v>
      </c>
      <c r="I205" s="9">
        <f t="shared" si="23"/>
        <v>98955.5</v>
      </c>
      <c r="J205" t="s">
        <v>26</v>
      </c>
      <c r="K205" t="s">
        <v>27</v>
      </c>
      <c r="L205">
        <v>1484632800</v>
      </c>
      <c r="M205" s="12">
        <f t="shared" si="19"/>
        <v>42752.25</v>
      </c>
      <c r="N205">
        <v>1484805600</v>
      </c>
      <c r="O205" s="12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x14ac:dyDescent="0.25">
      <c r="A206">
        <v>204</v>
      </c>
      <c r="B206" t="s">
        <v>460</v>
      </c>
      <c r="C206" s="6" t="s">
        <v>461</v>
      </c>
      <c r="D206">
        <v>75000</v>
      </c>
      <c r="E206">
        <v>2529</v>
      </c>
      <c r="F206" s="7">
        <f t="shared" si="18"/>
        <v>0.03</v>
      </c>
      <c r="G206" t="s">
        <v>14</v>
      </c>
      <c r="H206">
        <v>40</v>
      </c>
      <c r="I206" s="9">
        <f t="shared" si="23"/>
        <v>1284.5</v>
      </c>
      <c r="J206" t="s">
        <v>21</v>
      </c>
      <c r="K206" t="s">
        <v>22</v>
      </c>
      <c r="L206">
        <v>1301806800</v>
      </c>
      <c r="M206" s="12">
        <f t="shared" si="19"/>
        <v>40636.208333333336</v>
      </c>
      <c r="N206">
        <v>1302670800</v>
      </c>
      <c r="O206" s="12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x14ac:dyDescent="0.25">
      <c r="A207">
        <v>205</v>
      </c>
      <c r="B207" t="s">
        <v>462</v>
      </c>
      <c r="C207" s="6" t="s">
        <v>463</v>
      </c>
      <c r="D207">
        <v>1300</v>
      </c>
      <c r="E207">
        <v>5614</v>
      </c>
      <c r="F207" s="7">
        <f t="shared" si="18"/>
        <v>4.32</v>
      </c>
      <c r="G207" t="s">
        <v>20</v>
      </c>
      <c r="H207">
        <v>80</v>
      </c>
      <c r="I207" s="9">
        <f t="shared" si="23"/>
        <v>2847</v>
      </c>
      <c r="J207" t="s">
        <v>21</v>
      </c>
      <c r="K207" t="s">
        <v>22</v>
      </c>
      <c r="L207">
        <v>1539752400</v>
      </c>
      <c r="M207" s="12">
        <f t="shared" si="19"/>
        <v>43390.208333333328</v>
      </c>
      <c r="N207">
        <v>1540789200</v>
      </c>
      <c r="O207" s="12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x14ac:dyDescent="0.25">
      <c r="A208">
        <v>206</v>
      </c>
      <c r="B208" t="s">
        <v>464</v>
      </c>
      <c r="C208" s="6" t="s">
        <v>465</v>
      </c>
      <c r="D208">
        <v>9000</v>
      </c>
      <c r="E208">
        <v>3496</v>
      </c>
      <c r="F208" s="7">
        <f t="shared" si="18"/>
        <v>0.39</v>
      </c>
      <c r="G208" t="s">
        <v>74</v>
      </c>
      <c r="H208">
        <v>57</v>
      </c>
      <c r="I208" s="9">
        <f t="shared" si="23"/>
        <v>1776.5</v>
      </c>
      <c r="J208" t="s">
        <v>21</v>
      </c>
      <c r="K208" t="s">
        <v>22</v>
      </c>
      <c r="L208">
        <v>1267250400</v>
      </c>
      <c r="M208" s="12">
        <f t="shared" si="19"/>
        <v>40236.25</v>
      </c>
      <c r="N208">
        <v>1268028000</v>
      </c>
      <c r="O208" s="12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x14ac:dyDescent="0.25">
      <c r="A209">
        <v>207</v>
      </c>
      <c r="B209" t="s">
        <v>466</v>
      </c>
      <c r="C209" s="6" t="s">
        <v>467</v>
      </c>
      <c r="D209">
        <v>1000</v>
      </c>
      <c r="E209">
        <v>4257</v>
      </c>
      <c r="F209" s="7">
        <f t="shared" si="18"/>
        <v>4.26</v>
      </c>
      <c r="G209" t="s">
        <v>20</v>
      </c>
      <c r="H209">
        <v>43</v>
      </c>
      <c r="I209" s="9">
        <f t="shared" si="23"/>
        <v>2150</v>
      </c>
      <c r="J209" t="s">
        <v>21</v>
      </c>
      <c r="K209" t="s">
        <v>22</v>
      </c>
      <c r="L209">
        <v>1535432400</v>
      </c>
      <c r="M209" s="12">
        <f t="shared" si="19"/>
        <v>43340.208333333328</v>
      </c>
      <c r="N209">
        <v>1537160400</v>
      </c>
      <c r="O209" s="12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x14ac:dyDescent="0.25">
      <c r="A210">
        <v>208</v>
      </c>
      <c r="B210" t="s">
        <v>468</v>
      </c>
      <c r="C210" s="6" t="s">
        <v>469</v>
      </c>
      <c r="D210">
        <v>196900</v>
      </c>
      <c r="E210">
        <v>199110</v>
      </c>
      <c r="F210" s="7">
        <f t="shared" si="18"/>
        <v>1.01</v>
      </c>
      <c r="G210" t="s">
        <v>20</v>
      </c>
      <c r="H210">
        <v>2053</v>
      </c>
      <c r="I210" s="9">
        <f t="shared" si="23"/>
        <v>100581.5</v>
      </c>
      <c r="J210" t="s">
        <v>21</v>
      </c>
      <c r="K210" t="s">
        <v>22</v>
      </c>
      <c r="L210">
        <v>1510207200</v>
      </c>
      <c r="M210" s="12">
        <f t="shared" si="19"/>
        <v>43048.25</v>
      </c>
      <c r="N210">
        <v>1512280800</v>
      </c>
      <c r="O210" s="12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x14ac:dyDescent="0.25">
      <c r="A211">
        <v>209</v>
      </c>
      <c r="B211" t="s">
        <v>470</v>
      </c>
      <c r="C211" s="6" t="s">
        <v>471</v>
      </c>
      <c r="D211">
        <v>194500</v>
      </c>
      <c r="E211">
        <v>41212</v>
      </c>
      <c r="F211" s="7">
        <f t="shared" si="18"/>
        <v>0.21</v>
      </c>
      <c r="G211" t="s">
        <v>47</v>
      </c>
      <c r="H211">
        <v>808</v>
      </c>
      <c r="I211" s="9">
        <f t="shared" si="23"/>
        <v>21010</v>
      </c>
      <c r="J211" t="s">
        <v>26</v>
      </c>
      <c r="K211" t="s">
        <v>27</v>
      </c>
      <c r="L211">
        <v>1462510800</v>
      </c>
      <c r="M211" s="12">
        <f t="shared" si="19"/>
        <v>42496.208333333328</v>
      </c>
      <c r="N211">
        <v>1463115600</v>
      </c>
      <c r="O211" s="12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x14ac:dyDescent="0.25">
      <c r="A212">
        <v>210</v>
      </c>
      <c r="B212" t="s">
        <v>472</v>
      </c>
      <c r="C212" s="6" t="s">
        <v>473</v>
      </c>
      <c r="D212">
        <v>9400</v>
      </c>
      <c r="E212">
        <v>6338</v>
      </c>
      <c r="F212" s="7">
        <f t="shared" si="18"/>
        <v>0.67</v>
      </c>
      <c r="G212" t="s">
        <v>14</v>
      </c>
      <c r="H212">
        <v>226</v>
      </c>
      <c r="I212" s="9">
        <f t="shared" si="23"/>
        <v>3282</v>
      </c>
      <c r="J212" t="s">
        <v>36</v>
      </c>
      <c r="K212" t="s">
        <v>37</v>
      </c>
      <c r="L212">
        <v>1488520800</v>
      </c>
      <c r="M212" s="12">
        <f t="shared" si="19"/>
        <v>42797.25</v>
      </c>
      <c r="N212">
        <v>1490850000</v>
      </c>
      <c r="O212" s="12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x14ac:dyDescent="0.25">
      <c r="A213">
        <v>211</v>
      </c>
      <c r="B213" t="s">
        <v>475</v>
      </c>
      <c r="C213" s="6" t="s">
        <v>476</v>
      </c>
      <c r="D213">
        <v>104400</v>
      </c>
      <c r="E213">
        <v>99100</v>
      </c>
      <c r="F213" s="7">
        <f t="shared" si="18"/>
        <v>0.95</v>
      </c>
      <c r="G213" t="s">
        <v>14</v>
      </c>
      <c r="H213">
        <v>1625</v>
      </c>
      <c r="I213" s="9">
        <f t="shared" si="23"/>
        <v>50362.5</v>
      </c>
      <c r="J213" t="s">
        <v>21</v>
      </c>
      <c r="K213" t="s">
        <v>22</v>
      </c>
      <c r="L213">
        <v>1377579600</v>
      </c>
      <c r="M213" s="12">
        <f t="shared" si="19"/>
        <v>41513.208333333336</v>
      </c>
      <c r="N213">
        <v>1379653200</v>
      </c>
      <c r="O213" s="12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x14ac:dyDescent="0.25">
      <c r="A214">
        <v>212</v>
      </c>
      <c r="B214" t="s">
        <v>477</v>
      </c>
      <c r="C214" s="6" t="s">
        <v>478</v>
      </c>
      <c r="D214">
        <v>8100</v>
      </c>
      <c r="E214">
        <v>12300</v>
      </c>
      <c r="F214" s="7">
        <f t="shared" si="18"/>
        <v>1.52</v>
      </c>
      <c r="G214" t="s">
        <v>20</v>
      </c>
      <c r="H214">
        <v>168</v>
      </c>
      <c r="I214" s="9">
        <f t="shared" si="23"/>
        <v>6234</v>
      </c>
      <c r="J214" t="s">
        <v>21</v>
      </c>
      <c r="K214" t="s">
        <v>22</v>
      </c>
      <c r="L214">
        <v>1576389600</v>
      </c>
      <c r="M214" s="12">
        <f t="shared" si="19"/>
        <v>43814.25</v>
      </c>
      <c r="N214">
        <v>1580364000</v>
      </c>
      <c r="O214" s="12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x14ac:dyDescent="0.25">
      <c r="A215">
        <v>213</v>
      </c>
      <c r="B215" t="s">
        <v>479</v>
      </c>
      <c r="C215" s="6" t="s">
        <v>480</v>
      </c>
      <c r="D215">
        <v>87900</v>
      </c>
      <c r="E215">
        <v>171549</v>
      </c>
      <c r="F215" s="7">
        <f t="shared" si="18"/>
        <v>1.95</v>
      </c>
      <c r="G215" t="s">
        <v>20</v>
      </c>
      <c r="H215">
        <v>4289</v>
      </c>
      <c r="I215" s="9">
        <f t="shared" si="23"/>
        <v>87919</v>
      </c>
      <c r="J215" t="s">
        <v>21</v>
      </c>
      <c r="K215" t="s">
        <v>22</v>
      </c>
      <c r="L215">
        <v>1289019600</v>
      </c>
      <c r="M215" s="12">
        <f t="shared" si="19"/>
        <v>40488.208333333336</v>
      </c>
      <c r="N215">
        <v>1289714400</v>
      </c>
      <c r="O215" s="12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x14ac:dyDescent="0.25">
      <c r="A216">
        <v>214</v>
      </c>
      <c r="B216" t="s">
        <v>481</v>
      </c>
      <c r="C216" s="6" t="s">
        <v>482</v>
      </c>
      <c r="D216">
        <v>1400</v>
      </c>
      <c r="E216">
        <v>14324</v>
      </c>
      <c r="F216" s="7">
        <f t="shared" si="18"/>
        <v>10.23</v>
      </c>
      <c r="G216" t="s">
        <v>20</v>
      </c>
      <c r="H216">
        <v>165</v>
      </c>
      <c r="I216" s="9">
        <f t="shared" si="23"/>
        <v>7244.5</v>
      </c>
      <c r="J216" t="s">
        <v>21</v>
      </c>
      <c r="K216" t="s">
        <v>22</v>
      </c>
      <c r="L216">
        <v>1282194000</v>
      </c>
      <c r="M216" s="12">
        <f t="shared" si="19"/>
        <v>40409.208333333336</v>
      </c>
      <c r="N216">
        <v>1282712400</v>
      </c>
      <c r="O216" s="12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x14ac:dyDescent="0.25">
      <c r="A217">
        <v>215</v>
      </c>
      <c r="B217" t="s">
        <v>483</v>
      </c>
      <c r="C217" s="6" t="s">
        <v>484</v>
      </c>
      <c r="D217">
        <v>156800</v>
      </c>
      <c r="E217">
        <v>6024</v>
      </c>
      <c r="F217" s="7">
        <f t="shared" si="18"/>
        <v>0.04</v>
      </c>
      <c r="G217" t="s">
        <v>14</v>
      </c>
      <c r="H217">
        <v>143</v>
      </c>
      <c r="I217" s="9">
        <f t="shared" si="23"/>
        <v>3083.5</v>
      </c>
      <c r="J217" t="s">
        <v>21</v>
      </c>
      <c r="K217" t="s">
        <v>22</v>
      </c>
      <c r="L217">
        <v>1550037600</v>
      </c>
      <c r="M217" s="12">
        <f t="shared" si="19"/>
        <v>43509.25</v>
      </c>
      <c r="N217">
        <v>1550210400</v>
      </c>
      <c r="O217" s="12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x14ac:dyDescent="0.25">
      <c r="A218">
        <v>216</v>
      </c>
      <c r="B218" t="s">
        <v>485</v>
      </c>
      <c r="C218" s="6" t="s">
        <v>486</v>
      </c>
      <c r="D218">
        <v>121700</v>
      </c>
      <c r="E218">
        <v>188721</v>
      </c>
      <c r="F218" s="7">
        <f t="shared" si="18"/>
        <v>1.55</v>
      </c>
      <c r="G218" t="s">
        <v>20</v>
      </c>
      <c r="H218">
        <v>1815</v>
      </c>
      <c r="I218" s="9">
        <f t="shared" si="23"/>
        <v>95268</v>
      </c>
      <c r="J218" t="s">
        <v>21</v>
      </c>
      <c r="K218" t="s">
        <v>22</v>
      </c>
      <c r="L218">
        <v>1321941600</v>
      </c>
      <c r="M218" s="12">
        <f t="shared" si="19"/>
        <v>40869.25</v>
      </c>
      <c r="N218">
        <v>1322114400</v>
      </c>
      <c r="O218" s="12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x14ac:dyDescent="0.25">
      <c r="A219">
        <v>217</v>
      </c>
      <c r="B219" t="s">
        <v>487</v>
      </c>
      <c r="C219" s="6" t="s">
        <v>488</v>
      </c>
      <c r="D219">
        <v>129400</v>
      </c>
      <c r="E219">
        <v>57911</v>
      </c>
      <c r="F219" s="7">
        <f t="shared" si="18"/>
        <v>0.45</v>
      </c>
      <c r="G219" t="s">
        <v>14</v>
      </c>
      <c r="H219">
        <v>934</v>
      </c>
      <c r="I219" s="9">
        <f t="shared" si="23"/>
        <v>29422.5</v>
      </c>
      <c r="J219" t="s">
        <v>21</v>
      </c>
      <c r="K219" t="s">
        <v>22</v>
      </c>
      <c r="L219">
        <v>1556427600</v>
      </c>
      <c r="M219" s="12">
        <f t="shared" si="19"/>
        <v>43583.208333333328</v>
      </c>
      <c r="N219">
        <v>1557205200</v>
      </c>
      <c r="O219" s="12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x14ac:dyDescent="0.25">
      <c r="A220">
        <v>218</v>
      </c>
      <c r="B220" t="s">
        <v>489</v>
      </c>
      <c r="C220" s="6" t="s">
        <v>490</v>
      </c>
      <c r="D220">
        <v>5700</v>
      </c>
      <c r="E220">
        <v>12309</v>
      </c>
      <c r="F220" s="7">
        <f t="shared" si="18"/>
        <v>2.16</v>
      </c>
      <c r="G220" t="s">
        <v>20</v>
      </c>
      <c r="H220">
        <v>397</v>
      </c>
      <c r="I220" s="9">
        <f t="shared" si="23"/>
        <v>6353</v>
      </c>
      <c r="J220" t="s">
        <v>40</v>
      </c>
      <c r="K220" t="s">
        <v>41</v>
      </c>
      <c r="L220">
        <v>1320991200</v>
      </c>
      <c r="M220" s="12">
        <f t="shared" si="19"/>
        <v>40858.25</v>
      </c>
      <c r="N220">
        <v>1323928800</v>
      </c>
      <c r="O220" s="12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x14ac:dyDescent="0.25">
      <c r="A221">
        <v>219</v>
      </c>
      <c r="B221" t="s">
        <v>491</v>
      </c>
      <c r="C221" s="6" t="s">
        <v>492</v>
      </c>
      <c r="D221">
        <v>41700</v>
      </c>
      <c r="E221">
        <v>138497</v>
      </c>
      <c r="F221" s="7">
        <f t="shared" si="18"/>
        <v>3.32</v>
      </c>
      <c r="G221" t="s">
        <v>20</v>
      </c>
      <c r="H221">
        <v>1539</v>
      </c>
      <c r="I221" s="9">
        <f t="shared" si="23"/>
        <v>70018</v>
      </c>
      <c r="J221" t="s">
        <v>21</v>
      </c>
      <c r="K221" t="s">
        <v>22</v>
      </c>
      <c r="L221">
        <v>1345093200</v>
      </c>
      <c r="M221" s="12">
        <f t="shared" si="19"/>
        <v>41137.208333333336</v>
      </c>
      <c r="N221">
        <v>1346130000</v>
      </c>
      <c r="O221" s="12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x14ac:dyDescent="0.25">
      <c r="A222">
        <v>220</v>
      </c>
      <c r="B222" t="s">
        <v>493</v>
      </c>
      <c r="C222" s="6" t="s">
        <v>494</v>
      </c>
      <c r="D222">
        <v>7900</v>
      </c>
      <c r="E222">
        <v>667</v>
      </c>
      <c r="F222" s="7">
        <f t="shared" si="18"/>
        <v>0.08</v>
      </c>
      <c r="G222" t="s">
        <v>14</v>
      </c>
      <c r="H222">
        <v>17</v>
      </c>
      <c r="I222" s="9">
        <f t="shared" si="23"/>
        <v>342</v>
      </c>
      <c r="J222" t="s">
        <v>21</v>
      </c>
      <c r="K222" t="s">
        <v>22</v>
      </c>
      <c r="L222">
        <v>1309496400</v>
      </c>
      <c r="M222" s="12">
        <f t="shared" si="19"/>
        <v>40725.208333333336</v>
      </c>
      <c r="N222">
        <v>1311051600</v>
      </c>
      <c r="O222" s="12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x14ac:dyDescent="0.25">
      <c r="A223">
        <v>221</v>
      </c>
      <c r="B223" t="s">
        <v>495</v>
      </c>
      <c r="C223" s="6" t="s">
        <v>496</v>
      </c>
      <c r="D223">
        <v>121500</v>
      </c>
      <c r="E223">
        <v>119830</v>
      </c>
      <c r="F223" s="7">
        <f t="shared" si="18"/>
        <v>0.99</v>
      </c>
      <c r="G223" t="s">
        <v>14</v>
      </c>
      <c r="H223">
        <v>2179</v>
      </c>
      <c r="I223" s="9">
        <f t="shared" si="23"/>
        <v>61004.5</v>
      </c>
      <c r="J223" t="s">
        <v>21</v>
      </c>
      <c r="K223" t="s">
        <v>22</v>
      </c>
      <c r="L223">
        <v>1340254800</v>
      </c>
      <c r="M223" s="12">
        <f t="shared" si="19"/>
        <v>41081.208333333336</v>
      </c>
      <c r="N223">
        <v>1340427600</v>
      </c>
      <c r="O223" s="12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x14ac:dyDescent="0.25">
      <c r="A224">
        <v>222</v>
      </c>
      <c r="B224" t="s">
        <v>497</v>
      </c>
      <c r="C224" s="6" t="s">
        <v>498</v>
      </c>
      <c r="D224">
        <v>4800</v>
      </c>
      <c r="E224">
        <v>6623</v>
      </c>
      <c r="F224" s="7">
        <f t="shared" si="18"/>
        <v>1.38</v>
      </c>
      <c r="G224" t="s">
        <v>20</v>
      </c>
      <c r="H224">
        <v>138</v>
      </c>
      <c r="I224" s="9">
        <f t="shared" si="23"/>
        <v>3380.5</v>
      </c>
      <c r="J224" t="s">
        <v>21</v>
      </c>
      <c r="K224" t="s">
        <v>22</v>
      </c>
      <c r="L224">
        <v>1412226000</v>
      </c>
      <c r="M224" s="12">
        <f t="shared" si="19"/>
        <v>41914.208333333336</v>
      </c>
      <c r="N224">
        <v>1412312400</v>
      </c>
      <c r="O224" s="12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x14ac:dyDescent="0.25">
      <c r="A225">
        <v>223</v>
      </c>
      <c r="B225" t="s">
        <v>499</v>
      </c>
      <c r="C225" s="6" t="s">
        <v>500</v>
      </c>
      <c r="D225">
        <v>87300</v>
      </c>
      <c r="E225">
        <v>81897</v>
      </c>
      <c r="F225" s="7">
        <f t="shared" si="18"/>
        <v>0.94</v>
      </c>
      <c r="G225" t="s">
        <v>14</v>
      </c>
      <c r="H225">
        <v>931</v>
      </c>
      <c r="I225" s="9">
        <f t="shared" si="23"/>
        <v>41414</v>
      </c>
      <c r="J225" t="s">
        <v>21</v>
      </c>
      <c r="K225" t="s">
        <v>22</v>
      </c>
      <c r="L225">
        <v>1458104400</v>
      </c>
      <c r="M225" s="12">
        <f t="shared" si="19"/>
        <v>42445.208333333328</v>
      </c>
      <c r="N225">
        <v>1459314000</v>
      </c>
      <c r="O225" s="12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x14ac:dyDescent="0.25">
      <c r="A226">
        <v>224</v>
      </c>
      <c r="B226" t="s">
        <v>501</v>
      </c>
      <c r="C226" s="6" t="s">
        <v>502</v>
      </c>
      <c r="D226">
        <v>46300</v>
      </c>
      <c r="E226">
        <v>186885</v>
      </c>
      <c r="F226" s="7">
        <f t="shared" si="18"/>
        <v>4.04</v>
      </c>
      <c r="G226" t="s">
        <v>20</v>
      </c>
      <c r="H226">
        <v>3594</v>
      </c>
      <c r="I226" s="9">
        <f t="shared" si="23"/>
        <v>95239.5</v>
      </c>
      <c r="J226" t="s">
        <v>21</v>
      </c>
      <c r="K226" t="s">
        <v>22</v>
      </c>
      <c r="L226">
        <v>1411534800</v>
      </c>
      <c r="M226" s="12">
        <f t="shared" si="19"/>
        <v>41906.208333333336</v>
      </c>
      <c r="N226">
        <v>1415426400</v>
      </c>
      <c r="O226" s="12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x14ac:dyDescent="0.25">
      <c r="A227">
        <v>225</v>
      </c>
      <c r="B227" t="s">
        <v>503</v>
      </c>
      <c r="C227" s="6" t="s">
        <v>504</v>
      </c>
      <c r="D227">
        <v>67800</v>
      </c>
      <c r="E227">
        <v>176398</v>
      </c>
      <c r="F227" s="7">
        <f t="shared" si="18"/>
        <v>2.6</v>
      </c>
      <c r="G227" t="s">
        <v>20</v>
      </c>
      <c r="H227">
        <v>5880</v>
      </c>
      <c r="I227" s="9">
        <f t="shared" si="23"/>
        <v>91139</v>
      </c>
      <c r="J227" t="s">
        <v>21</v>
      </c>
      <c r="K227" t="s">
        <v>22</v>
      </c>
      <c r="L227">
        <v>1399093200</v>
      </c>
      <c r="M227" s="12">
        <f t="shared" si="19"/>
        <v>41762.208333333336</v>
      </c>
      <c r="N227">
        <v>1399093200</v>
      </c>
      <c r="O227" s="12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x14ac:dyDescent="0.25">
      <c r="A228">
        <v>226</v>
      </c>
      <c r="B228" t="s">
        <v>253</v>
      </c>
      <c r="C228" s="6" t="s">
        <v>505</v>
      </c>
      <c r="D228">
        <v>3000</v>
      </c>
      <c r="E228">
        <v>10999</v>
      </c>
      <c r="F228" s="7">
        <f t="shared" si="18"/>
        <v>3.67</v>
      </c>
      <c r="G228" t="s">
        <v>20</v>
      </c>
      <c r="H228">
        <v>112</v>
      </c>
      <c r="I228" s="9">
        <f t="shared" si="23"/>
        <v>5555.5</v>
      </c>
      <c r="J228" t="s">
        <v>21</v>
      </c>
      <c r="K228" t="s">
        <v>22</v>
      </c>
      <c r="L228">
        <v>1270702800</v>
      </c>
      <c r="M228" s="12">
        <f t="shared" si="19"/>
        <v>40276.208333333336</v>
      </c>
      <c r="N228">
        <v>1273899600</v>
      </c>
      <c r="O228" s="12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x14ac:dyDescent="0.25">
      <c r="A229">
        <v>227</v>
      </c>
      <c r="B229" t="s">
        <v>506</v>
      </c>
      <c r="C229" s="6" t="s">
        <v>507</v>
      </c>
      <c r="D229">
        <v>60900</v>
      </c>
      <c r="E229">
        <v>102751</v>
      </c>
      <c r="F229" s="7">
        <f t="shared" si="18"/>
        <v>1.69</v>
      </c>
      <c r="G229" t="s">
        <v>20</v>
      </c>
      <c r="H229">
        <v>943</v>
      </c>
      <c r="I229" s="9">
        <f t="shared" si="23"/>
        <v>51847</v>
      </c>
      <c r="J229" t="s">
        <v>21</v>
      </c>
      <c r="K229" t="s">
        <v>22</v>
      </c>
      <c r="L229">
        <v>1431666000</v>
      </c>
      <c r="M229" s="12">
        <f t="shared" si="19"/>
        <v>42139.208333333328</v>
      </c>
      <c r="N229">
        <v>1432184400</v>
      </c>
      <c r="O229" s="12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x14ac:dyDescent="0.25">
      <c r="A230">
        <v>228</v>
      </c>
      <c r="B230" t="s">
        <v>508</v>
      </c>
      <c r="C230" s="6" t="s">
        <v>509</v>
      </c>
      <c r="D230">
        <v>137900</v>
      </c>
      <c r="E230">
        <v>165352</v>
      </c>
      <c r="F230" s="7">
        <f t="shared" si="18"/>
        <v>1.2</v>
      </c>
      <c r="G230" t="s">
        <v>20</v>
      </c>
      <c r="H230">
        <v>2468</v>
      </c>
      <c r="I230" s="9">
        <f t="shared" si="23"/>
        <v>83910</v>
      </c>
      <c r="J230" t="s">
        <v>21</v>
      </c>
      <c r="K230" t="s">
        <v>22</v>
      </c>
      <c r="L230">
        <v>1472619600</v>
      </c>
      <c r="M230" s="12">
        <f t="shared" si="19"/>
        <v>42613.208333333328</v>
      </c>
      <c r="N230">
        <v>1474779600</v>
      </c>
      <c r="O230" s="12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x14ac:dyDescent="0.25">
      <c r="A231">
        <v>229</v>
      </c>
      <c r="B231" t="s">
        <v>510</v>
      </c>
      <c r="C231" s="6" t="s">
        <v>511</v>
      </c>
      <c r="D231">
        <v>85600</v>
      </c>
      <c r="E231">
        <v>165798</v>
      </c>
      <c r="F231" s="7">
        <f t="shared" si="18"/>
        <v>1.94</v>
      </c>
      <c r="G231" t="s">
        <v>20</v>
      </c>
      <c r="H231">
        <v>2551</v>
      </c>
      <c r="I231" s="9">
        <f t="shared" si="23"/>
        <v>84174.5</v>
      </c>
      <c r="J231" t="s">
        <v>21</v>
      </c>
      <c r="K231" t="s">
        <v>22</v>
      </c>
      <c r="L231">
        <v>1496293200</v>
      </c>
      <c r="M231" s="12">
        <f t="shared" si="19"/>
        <v>42887.208333333328</v>
      </c>
      <c r="N231">
        <v>1500440400</v>
      </c>
      <c r="O231" s="12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x14ac:dyDescent="0.25">
      <c r="A232">
        <v>230</v>
      </c>
      <c r="B232" t="s">
        <v>512</v>
      </c>
      <c r="C232" s="6" t="s">
        <v>513</v>
      </c>
      <c r="D232">
        <v>2400</v>
      </c>
      <c r="E232">
        <v>10084</v>
      </c>
      <c r="F232" s="7">
        <f t="shared" si="18"/>
        <v>4.2</v>
      </c>
      <c r="G232" t="s">
        <v>20</v>
      </c>
      <c r="H232">
        <v>101</v>
      </c>
      <c r="I232" s="9">
        <f t="shared" si="23"/>
        <v>5092.5</v>
      </c>
      <c r="J232" t="s">
        <v>21</v>
      </c>
      <c r="K232" t="s">
        <v>22</v>
      </c>
      <c r="L232">
        <v>1575612000</v>
      </c>
      <c r="M232" s="12">
        <f t="shared" si="19"/>
        <v>43805.25</v>
      </c>
      <c r="N232">
        <v>1575612000</v>
      </c>
      <c r="O232" s="12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x14ac:dyDescent="0.25">
      <c r="A233">
        <v>231</v>
      </c>
      <c r="B233" t="s">
        <v>514</v>
      </c>
      <c r="C233" s="6" t="s">
        <v>515</v>
      </c>
      <c r="D233">
        <v>7200</v>
      </c>
      <c r="E233">
        <v>5523</v>
      </c>
      <c r="F233" s="7">
        <f t="shared" si="18"/>
        <v>0.77</v>
      </c>
      <c r="G233" t="s">
        <v>74</v>
      </c>
      <c r="H233">
        <v>67</v>
      </c>
      <c r="I233" s="9">
        <f t="shared" si="23"/>
        <v>2795</v>
      </c>
      <c r="J233" t="s">
        <v>21</v>
      </c>
      <c r="K233" t="s">
        <v>22</v>
      </c>
      <c r="L233">
        <v>1369112400</v>
      </c>
      <c r="M233" s="12">
        <f t="shared" si="19"/>
        <v>41415.208333333336</v>
      </c>
      <c r="N233">
        <v>1374123600</v>
      </c>
      <c r="O233" s="12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x14ac:dyDescent="0.25">
      <c r="A234">
        <v>232</v>
      </c>
      <c r="B234" t="s">
        <v>516</v>
      </c>
      <c r="C234" s="6" t="s">
        <v>517</v>
      </c>
      <c r="D234">
        <v>3400</v>
      </c>
      <c r="E234">
        <v>5823</v>
      </c>
      <c r="F234" s="7">
        <f t="shared" si="18"/>
        <v>1.71</v>
      </c>
      <c r="G234" t="s">
        <v>20</v>
      </c>
      <c r="H234">
        <v>92</v>
      </c>
      <c r="I234" s="9">
        <f t="shared" si="23"/>
        <v>2957.5</v>
      </c>
      <c r="J234" t="s">
        <v>21</v>
      </c>
      <c r="K234" t="s">
        <v>22</v>
      </c>
      <c r="L234">
        <v>1469422800</v>
      </c>
      <c r="M234" s="12">
        <f t="shared" si="19"/>
        <v>42576.208333333328</v>
      </c>
      <c r="N234">
        <v>1469509200</v>
      </c>
      <c r="O234" s="12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x14ac:dyDescent="0.25">
      <c r="A235">
        <v>233</v>
      </c>
      <c r="B235" t="s">
        <v>518</v>
      </c>
      <c r="C235" s="6" t="s">
        <v>519</v>
      </c>
      <c r="D235">
        <v>3800</v>
      </c>
      <c r="E235">
        <v>6000</v>
      </c>
      <c r="F235" s="7">
        <f t="shared" si="18"/>
        <v>1.58</v>
      </c>
      <c r="G235" t="s">
        <v>20</v>
      </c>
      <c r="H235">
        <v>62</v>
      </c>
      <c r="I235" s="9">
        <f t="shared" si="23"/>
        <v>3031</v>
      </c>
      <c r="J235" t="s">
        <v>21</v>
      </c>
      <c r="K235" t="s">
        <v>22</v>
      </c>
      <c r="L235">
        <v>1307854800</v>
      </c>
      <c r="M235" s="12">
        <f t="shared" si="19"/>
        <v>40706.208333333336</v>
      </c>
      <c r="N235">
        <v>1309237200</v>
      </c>
      <c r="O235" s="12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x14ac:dyDescent="0.25">
      <c r="A236">
        <v>234</v>
      </c>
      <c r="B236" t="s">
        <v>520</v>
      </c>
      <c r="C236" s="6" t="s">
        <v>521</v>
      </c>
      <c r="D236">
        <v>7500</v>
      </c>
      <c r="E236">
        <v>8181</v>
      </c>
      <c r="F236" s="7">
        <f t="shared" si="18"/>
        <v>1.0900000000000001</v>
      </c>
      <c r="G236" t="s">
        <v>20</v>
      </c>
      <c r="H236">
        <v>149</v>
      </c>
      <c r="I236" s="9">
        <f t="shared" si="23"/>
        <v>4165</v>
      </c>
      <c r="J236" t="s">
        <v>107</v>
      </c>
      <c r="K236" t="s">
        <v>108</v>
      </c>
      <c r="L236">
        <v>1503378000</v>
      </c>
      <c r="M236" s="12">
        <f t="shared" si="19"/>
        <v>42969.208333333328</v>
      </c>
      <c r="N236">
        <v>1503982800</v>
      </c>
      <c r="O236" s="12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x14ac:dyDescent="0.25">
      <c r="A237">
        <v>235</v>
      </c>
      <c r="B237" t="s">
        <v>522</v>
      </c>
      <c r="C237" s="6" t="s">
        <v>523</v>
      </c>
      <c r="D237">
        <v>8600</v>
      </c>
      <c r="E237">
        <v>3589</v>
      </c>
      <c r="F237" s="7">
        <f t="shared" si="18"/>
        <v>0.42</v>
      </c>
      <c r="G237" t="s">
        <v>14</v>
      </c>
      <c r="H237">
        <v>92</v>
      </c>
      <c r="I237" s="9">
        <f t="shared" si="23"/>
        <v>1840.5</v>
      </c>
      <c r="J237" t="s">
        <v>21</v>
      </c>
      <c r="K237" t="s">
        <v>22</v>
      </c>
      <c r="L237">
        <v>1486965600</v>
      </c>
      <c r="M237" s="12">
        <f t="shared" si="19"/>
        <v>42779.25</v>
      </c>
      <c r="N237">
        <v>1487397600</v>
      </c>
      <c r="O237" s="12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x14ac:dyDescent="0.25">
      <c r="A238">
        <v>236</v>
      </c>
      <c r="B238" t="s">
        <v>524</v>
      </c>
      <c r="C238" s="6" t="s">
        <v>525</v>
      </c>
      <c r="D238">
        <v>39500</v>
      </c>
      <c r="E238">
        <v>4323</v>
      </c>
      <c r="F238" s="7">
        <f t="shared" si="18"/>
        <v>0.11</v>
      </c>
      <c r="G238" t="s">
        <v>14</v>
      </c>
      <c r="H238">
        <v>57</v>
      </c>
      <c r="I238" s="9">
        <f t="shared" si="23"/>
        <v>2190</v>
      </c>
      <c r="J238" t="s">
        <v>26</v>
      </c>
      <c r="K238" t="s">
        <v>27</v>
      </c>
      <c r="L238">
        <v>1561438800</v>
      </c>
      <c r="M238" s="12">
        <f t="shared" si="19"/>
        <v>43641.208333333328</v>
      </c>
      <c r="N238">
        <v>1562043600</v>
      </c>
      <c r="O238" s="12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x14ac:dyDescent="0.25">
      <c r="A239">
        <v>237</v>
      </c>
      <c r="B239" t="s">
        <v>526</v>
      </c>
      <c r="C239" s="6" t="s">
        <v>527</v>
      </c>
      <c r="D239">
        <v>9300</v>
      </c>
      <c r="E239">
        <v>14822</v>
      </c>
      <c r="F239" s="7">
        <f t="shared" si="18"/>
        <v>1.59</v>
      </c>
      <c r="G239" t="s">
        <v>20</v>
      </c>
      <c r="H239">
        <v>329</v>
      </c>
      <c r="I239" s="9">
        <f t="shared" si="23"/>
        <v>7575.5</v>
      </c>
      <c r="J239" t="s">
        <v>21</v>
      </c>
      <c r="K239" t="s">
        <v>22</v>
      </c>
      <c r="L239">
        <v>1398402000</v>
      </c>
      <c r="M239" s="12">
        <f t="shared" si="19"/>
        <v>41754.208333333336</v>
      </c>
      <c r="N239">
        <v>1398574800</v>
      </c>
      <c r="O239" s="12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x14ac:dyDescent="0.25">
      <c r="A240">
        <v>238</v>
      </c>
      <c r="B240" t="s">
        <v>528</v>
      </c>
      <c r="C240" s="6" t="s">
        <v>529</v>
      </c>
      <c r="D240">
        <v>2400</v>
      </c>
      <c r="E240">
        <v>10138</v>
      </c>
      <c r="F240" s="7">
        <f t="shared" si="18"/>
        <v>4.22</v>
      </c>
      <c r="G240" t="s">
        <v>20</v>
      </c>
      <c r="H240">
        <v>97</v>
      </c>
      <c r="I240" s="9">
        <f t="shared" si="23"/>
        <v>5117.5</v>
      </c>
      <c r="J240" t="s">
        <v>36</v>
      </c>
      <c r="K240" t="s">
        <v>37</v>
      </c>
      <c r="L240">
        <v>1513231200</v>
      </c>
      <c r="M240" s="12">
        <f t="shared" si="19"/>
        <v>43083.25</v>
      </c>
      <c r="N240">
        <v>1515391200</v>
      </c>
      <c r="O240" s="12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x14ac:dyDescent="0.25">
      <c r="A241">
        <v>239</v>
      </c>
      <c r="B241" t="s">
        <v>530</v>
      </c>
      <c r="C241" s="6" t="s">
        <v>531</v>
      </c>
      <c r="D241">
        <v>3200</v>
      </c>
      <c r="E241">
        <v>3127</v>
      </c>
      <c r="F241" s="7">
        <f t="shared" si="18"/>
        <v>0.98</v>
      </c>
      <c r="G241" t="s">
        <v>14</v>
      </c>
      <c r="H241">
        <v>41</v>
      </c>
      <c r="I241" s="9">
        <f t="shared" si="23"/>
        <v>1584</v>
      </c>
      <c r="J241" t="s">
        <v>21</v>
      </c>
      <c r="K241" t="s">
        <v>22</v>
      </c>
      <c r="L241">
        <v>1440824400</v>
      </c>
      <c r="M241" s="12">
        <f t="shared" si="19"/>
        <v>42245.208333333328</v>
      </c>
      <c r="N241">
        <v>1441170000</v>
      </c>
      <c r="O241" s="12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x14ac:dyDescent="0.25">
      <c r="A242">
        <v>240</v>
      </c>
      <c r="B242" t="s">
        <v>532</v>
      </c>
      <c r="C242" s="6" t="s">
        <v>533</v>
      </c>
      <c r="D242">
        <v>29400</v>
      </c>
      <c r="E242">
        <v>123124</v>
      </c>
      <c r="F242" s="7">
        <f t="shared" si="18"/>
        <v>4.1900000000000004</v>
      </c>
      <c r="G242" t="s">
        <v>20</v>
      </c>
      <c r="H242">
        <v>1784</v>
      </c>
      <c r="I242" s="9">
        <f t="shared" si="23"/>
        <v>62454</v>
      </c>
      <c r="J242" t="s">
        <v>21</v>
      </c>
      <c r="K242" t="s">
        <v>22</v>
      </c>
      <c r="L242">
        <v>1281070800</v>
      </c>
      <c r="M242" s="12">
        <f t="shared" si="19"/>
        <v>40396.208333333336</v>
      </c>
      <c r="N242">
        <v>1281157200</v>
      </c>
      <c r="O242" s="12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x14ac:dyDescent="0.25">
      <c r="A243">
        <v>241</v>
      </c>
      <c r="B243" t="s">
        <v>534</v>
      </c>
      <c r="C243" s="6" t="s">
        <v>535</v>
      </c>
      <c r="D243">
        <v>168500</v>
      </c>
      <c r="E243">
        <v>171729</v>
      </c>
      <c r="F243" s="7">
        <f t="shared" si="18"/>
        <v>1.02</v>
      </c>
      <c r="G243" t="s">
        <v>20</v>
      </c>
      <c r="H243">
        <v>1684</v>
      </c>
      <c r="I243" s="9">
        <f t="shared" si="23"/>
        <v>86706.5</v>
      </c>
      <c r="J243" t="s">
        <v>26</v>
      </c>
      <c r="K243" t="s">
        <v>27</v>
      </c>
      <c r="L243">
        <v>1397365200</v>
      </c>
      <c r="M243" s="12">
        <f t="shared" si="19"/>
        <v>41742.208333333336</v>
      </c>
      <c r="N243">
        <v>1398229200</v>
      </c>
      <c r="O243" s="12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x14ac:dyDescent="0.25">
      <c r="A244">
        <v>242</v>
      </c>
      <c r="B244" t="s">
        <v>536</v>
      </c>
      <c r="C244" s="6" t="s">
        <v>537</v>
      </c>
      <c r="D244">
        <v>8400</v>
      </c>
      <c r="E244">
        <v>10729</v>
      </c>
      <c r="F244" s="7">
        <f t="shared" si="18"/>
        <v>1.28</v>
      </c>
      <c r="G244" t="s">
        <v>20</v>
      </c>
      <c r="H244">
        <v>250</v>
      </c>
      <c r="I244" s="9">
        <f t="shared" si="23"/>
        <v>5489.5</v>
      </c>
      <c r="J244" t="s">
        <v>21</v>
      </c>
      <c r="K244" t="s">
        <v>22</v>
      </c>
      <c r="L244">
        <v>1494392400</v>
      </c>
      <c r="M244" s="12">
        <f t="shared" si="19"/>
        <v>42865.208333333328</v>
      </c>
      <c r="N244">
        <v>1495256400</v>
      </c>
      <c r="O244" s="12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x14ac:dyDescent="0.25">
      <c r="A245">
        <v>243</v>
      </c>
      <c r="B245" t="s">
        <v>538</v>
      </c>
      <c r="C245" s="6" t="s">
        <v>539</v>
      </c>
      <c r="D245">
        <v>2300</v>
      </c>
      <c r="E245">
        <v>10240</v>
      </c>
      <c r="F245" s="7">
        <f t="shared" si="18"/>
        <v>4.45</v>
      </c>
      <c r="G245" t="s">
        <v>20</v>
      </c>
      <c r="H245">
        <v>238</v>
      </c>
      <c r="I245" s="9">
        <f t="shared" si="23"/>
        <v>5239</v>
      </c>
      <c r="J245" t="s">
        <v>21</v>
      </c>
      <c r="K245" t="s">
        <v>22</v>
      </c>
      <c r="L245">
        <v>1520143200</v>
      </c>
      <c r="M245" s="12">
        <f t="shared" si="19"/>
        <v>43163.25</v>
      </c>
      <c r="N245">
        <v>1520402400</v>
      </c>
      <c r="O245" s="12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x14ac:dyDescent="0.25">
      <c r="A246">
        <v>244</v>
      </c>
      <c r="B246" t="s">
        <v>540</v>
      </c>
      <c r="C246" s="6" t="s">
        <v>541</v>
      </c>
      <c r="D246">
        <v>700</v>
      </c>
      <c r="E246">
        <v>3988</v>
      </c>
      <c r="F246" s="7">
        <f t="shared" si="18"/>
        <v>5.7</v>
      </c>
      <c r="G246" t="s">
        <v>20</v>
      </c>
      <c r="H246">
        <v>53</v>
      </c>
      <c r="I246" s="9">
        <f t="shared" si="23"/>
        <v>2020.5</v>
      </c>
      <c r="J246" t="s">
        <v>21</v>
      </c>
      <c r="K246" t="s">
        <v>22</v>
      </c>
      <c r="L246">
        <v>1405314000</v>
      </c>
      <c r="M246" s="12">
        <f t="shared" si="19"/>
        <v>41834.208333333336</v>
      </c>
      <c r="N246">
        <v>1409806800</v>
      </c>
      <c r="O246" s="12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x14ac:dyDescent="0.25">
      <c r="A247">
        <v>245</v>
      </c>
      <c r="B247" t="s">
        <v>542</v>
      </c>
      <c r="C247" s="6" t="s">
        <v>543</v>
      </c>
      <c r="D247">
        <v>2900</v>
      </c>
      <c r="E247">
        <v>14771</v>
      </c>
      <c r="F247" s="7">
        <f t="shared" si="18"/>
        <v>5.09</v>
      </c>
      <c r="G247" t="s">
        <v>20</v>
      </c>
      <c r="H247">
        <v>214</v>
      </c>
      <c r="I247" s="9">
        <f t="shared" si="23"/>
        <v>7492.5</v>
      </c>
      <c r="J247" t="s">
        <v>21</v>
      </c>
      <c r="K247" t="s">
        <v>22</v>
      </c>
      <c r="L247">
        <v>1396846800</v>
      </c>
      <c r="M247" s="12">
        <f t="shared" si="19"/>
        <v>41736.208333333336</v>
      </c>
      <c r="N247">
        <v>1396933200</v>
      </c>
      <c r="O247" s="12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x14ac:dyDescent="0.25">
      <c r="A248">
        <v>246</v>
      </c>
      <c r="B248" t="s">
        <v>544</v>
      </c>
      <c r="C248" s="6" t="s">
        <v>545</v>
      </c>
      <c r="D248">
        <v>4500</v>
      </c>
      <c r="E248">
        <v>14649</v>
      </c>
      <c r="F248" s="7">
        <f t="shared" si="18"/>
        <v>3.26</v>
      </c>
      <c r="G248" t="s">
        <v>20</v>
      </c>
      <c r="H248">
        <v>222</v>
      </c>
      <c r="I248" s="9">
        <f t="shared" si="23"/>
        <v>7435.5</v>
      </c>
      <c r="J248" t="s">
        <v>21</v>
      </c>
      <c r="K248" t="s">
        <v>22</v>
      </c>
      <c r="L248">
        <v>1375678800</v>
      </c>
      <c r="M248" s="12">
        <f t="shared" si="19"/>
        <v>41491.208333333336</v>
      </c>
      <c r="N248">
        <v>1376024400</v>
      </c>
      <c r="O248" s="12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x14ac:dyDescent="0.25">
      <c r="A249">
        <v>247</v>
      </c>
      <c r="B249" t="s">
        <v>546</v>
      </c>
      <c r="C249" s="6" t="s">
        <v>547</v>
      </c>
      <c r="D249">
        <v>19800</v>
      </c>
      <c r="E249">
        <v>184658</v>
      </c>
      <c r="F249" s="7">
        <f t="shared" si="18"/>
        <v>9.33</v>
      </c>
      <c r="G249" t="s">
        <v>20</v>
      </c>
      <c r="H249">
        <v>1884</v>
      </c>
      <c r="I249" s="9">
        <f t="shared" si="23"/>
        <v>93271</v>
      </c>
      <c r="J249" t="s">
        <v>21</v>
      </c>
      <c r="K249" t="s">
        <v>22</v>
      </c>
      <c r="L249">
        <v>1482386400</v>
      </c>
      <c r="M249" s="12">
        <f t="shared" si="19"/>
        <v>42726.25</v>
      </c>
      <c r="N249">
        <v>1483682400</v>
      </c>
      <c r="O249" s="12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x14ac:dyDescent="0.25">
      <c r="A250">
        <v>248</v>
      </c>
      <c r="B250" t="s">
        <v>548</v>
      </c>
      <c r="C250" s="6" t="s">
        <v>549</v>
      </c>
      <c r="D250">
        <v>6200</v>
      </c>
      <c r="E250">
        <v>13103</v>
      </c>
      <c r="F250" s="7">
        <f t="shared" si="18"/>
        <v>2.11</v>
      </c>
      <c r="G250" t="s">
        <v>20</v>
      </c>
      <c r="H250">
        <v>218</v>
      </c>
      <c r="I250" s="9">
        <f t="shared" si="23"/>
        <v>6660.5</v>
      </c>
      <c r="J250" t="s">
        <v>26</v>
      </c>
      <c r="K250" t="s">
        <v>27</v>
      </c>
      <c r="L250">
        <v>1420005600</v>
      </c>
      <c r="M250" s="12">
        <f t="shared" si="19"/>
        <v>42004.25</v>
      </c>
      <c r="N250">
        <v>1420437600</v>
      </c>
      <c r="O250" s="12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x14ac:dyDescent="0.25">
      <c r="A251">
        <v>249</v>
      </c>
      <c r="B251" t="s">
        <v>550</v>
      </c>
      <c r="C251" s="6" t="s">
        <v>551</v>
      </c>
      <c r="D251">
        <v>61500</v>
      </c>
      <c r="E251">
        <v>168095</v>
      </c>
      <c r="F251" s="7">
        <f t="shared" si="18"/>
        <v>2.73</v>
      </c>
      <c r="G251" t="s">
        <v>20</v>
      </c>
      <c r="H251">
        <v>6465</v>
      </c>
      <c r="I251" s="9">
        <f t="shared" si="23"/>
        <v>87280</v>
      </c>
      <c r="J251" t="s">
        <v>21</v>
      </c>
      <c r="K251" t="s">
        <v>22</v>
      </c>
      <c r="L251">
        <v>1420178400</v>
      </c>
      <c r="M251" s="12">
        <f t="shared" si="19"/>
        <v>42006.25</v>
      </c>
      <c r="N251">
        <v>1420783200</v>
      </c>
      <c r="O251" s="12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x14ac:dyDescent="0.25">
      <c r="A252">
        <v>250</v>
      </c>
      <c r="B252" t="s">
        <v>552</v>
      </c>
      <c r="C252" s="6" t="s">
        <v>553</v>
      </c>
      <c r="D252">
        <v>100</v>
      </c>
      <c r="E252">
        <v>3</v>
      </c>
      <c r="F252" s="7">
        <f t="shared" si="18"/>
        <v>0.03</v>
      </c>
      <c r="G252" t="s">
        <v>14</v>
      </c>
      <c r="H252">
        <v>1</v>
      </c>
      <c r="I252" s="9">
        <f t="shared" si="23"/>
        <v>2</v>
      </c>
      <c r="J252" t="s">
        <v>21</v>
      </c>
      <c r="K252" t="s">
        <v>22</v>
      </c>
      <c r="L252">
        <v>1264399200</v>
      </c>
      <c r="M252" s="12">
        <f t="shared" si="19"/>
        <v>40203.25</v>
      </c>
      <c r="N252">
        <v>1267423200</v>
      </c>
      <c r="O252" s="12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x14ac:dyDescent="0.25">
      <c r="A253">
        <v>251</v>
      </c>
      <c r="B253" t="s">
        <v>554</v>
      </c>
      <c r="C253" s="6" t="s">
        <v>555</v>
      </c>
      <c r="D253">
        <v>7100</v>
      </c>
      <c r="E253">
        <v>3840</v>
      </c>
      <c r="F253" s="7">
        <f t="shared" si="18"/>
        <v>0.54</v>
      </c>
      <c r="G253" t="s">
        <v>14</v>
      </c>
      <c r="H253">
        <v>101</v>
      </c>
      <c r="I253" s="9">
        <f t="shared" si="23"/>
        <v>1970.5</v>
      </c>
      <c r="J253" t="s">
        <v>21</v>
      </c>
      <c r="K253" t="s">
        <v>22</v>
      </c>
      <c r="L253">
        <v>1355032800</v>
      </c>
      <c r="M253" s="12">
        <f t="shared" si="19"/>
        <v>41252.25</v>
      </c>
      <c r="N253">
        <v>1355205600</v>
      </c>
      <c r="O253" s="12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x14ac:dyDescent="0.25">
      <c r="A254">
        <v>252</v>
      </c>
      <c r="B254" t="s">
        <v>556</v>
      </c>
      <c r="C254" s="6" t="s">
        <v>557</v>
      </c>
      <c r="D254">
        <v>1000</v>
      </c>
      <c r="E254">
        <v>6263</v>
      </c>
      <c r="F254" s="7">
        <f t="shared" si="18"/>
        <v>6.26</v>
      </c>
      <c r="G254" t="s">
        <v>20</v>
      </c>
      <c r="H254">
        <v>59</v>
      </c>
      <c r="I254" s="9">
        <f t="shared" si="23"/>
        <v>3161</v>
      </c>
      <c r="J254" t="s">
        <v>21</v>
      </c>
      <c r="K254" t="s">
        <v>22</v>
      </c>
      <c r="L254">
        <v>1382677200</v>
      </c>
      <c r="M254" s="12">
        <f t="shared" si="19"/>
        <v>41572.208333333336</v>
      </c>
      <c r="N254">
        <v>1383109200</v>
      </c>
      <c r="O254" s="12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x14ac:dyDescent="0.25">
      <c r="A255">
        <v>253</v>
      </c>
      <c r="B255" t="s">
        <v>558</v>
      </c>
      <c r="C255" s="6" t="s">
        <v>559</v>
      </c>
      <c r="D255">
        <v>121500</v>
      </c>
      <c r="E255">
        <v>108161</v>
      </c>
      <c r="F255" s="7">
        <f t="shared" si="18"/>
        <v>0.89</v>
      </c>
      <c r="G255" t="s">
        <v>14</v>
      </c>
      <c r="H255">
        <v>1335</v>
      </c>
      <c r="I255" s="9">
        <f t="shared" si="23"/>
        <v>54748</v>
      </c>
      <c r="J255" t="s">
        <v>15</v>
      </c>
      <c r="K255" t="s">
        <v>16</v>
      </c>
      <c r="L255">
        <v>1302238800</v>
      </c>
      <c r="M255" s="12">
        <f t="shared" si="19"/>
        <v>40641.208333333336</v>
      </c>
      <c r="N255">
        <v>1303275600</v>
      </c>
      <c r="O255" s="12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x14ac:dyDescent="0.25">
      <c r="A256">
        <v>254</v>
      </c>
      <c r="B256" t="s">
        <v>560</v>
      </c>
      <c r="C256" s="6" t="s">
        <v>561</v>
      </c>
      <c r="D256">
        <v>4600</v>
      </c>
      <c r="E256">
        <v>8505</v>
      </c>
      <c r="F256" s="7">
        <f t="shared" si="18"/>
        <v>1.85</v>
      </c>
      <c r="G256" t="s">
        <v>20</v>
      </c>
      <c r="H256">
        <v>88</v>
      </c>
      <c r="I256" s="9">
        <f t="shared" si="23"/>
        <v>4296.5</v>
      </c>
      <c r="J256" t="s">
        <v>21</v>
      </c>
      <c r="K256" t="s">
        <v>22</v>
      </c>
      <c r="L256">
        <v>1487656800</v>
      </c>
      <c r="M256" s="12">
        <f t="shared" si="19"/>
        <v>42787.25</v>
      </c>
      <c r="N256">
        <v>1487829600</v>
      </c>
      <c r="O256" s="12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x14ac:dyDescent="0.25">
      <c r="A257">
        <v>255</v>
      </c>
      <c r="B257" t="s">
        <v>562</v>
      </c>
      <c r="C257" s="6" t="s">
        <v>563</v>
      </c>
      <c r="D257">
        <v>80500</v>
      </c>
      <c r="E257">
        <v>96735</v>
      </c>
      <c r="F257" s="7">
        <f t="shared" si="18"/>
        <v>1.2</v>
      </c>
      <c r="G257" t="s">
        <v>20</v>
      </c>
      <c r="H257">
        <v>1697</v>
      </c>
      <c r="I257" s="9">
        <f t="shared" si="23"/>
        <v>49216</v>
      </c>
      <c r="J257" t="s">
        <v>21</v>
      </c>
      <c r="K257" t="s">
        <v>22</v>
      </c>
      <c r="L257">
        <v>1297836000</v>
      </c>
      <c r="M257" s="12">
        <f t="shared" si="19"/>
        <v>40590.25</v>
      </c>
      <c r="N257">
        <v>1298268000</v>
      </c>
      <c r="O257" s="12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x14ac:dyDescent="0.25">
      <c r="A258">
        <v>256</v>
      </c>
      <c r="B258" t="s">
        <v>564</v>
      </c>
      <c r="C258" s="6" t="s">
        <v>565</v>
      </c>
      <c r="D258">
        <v>4100</v>
      </c>
      <c r="E258">
        <v>959</v>
      </c>
      <c r="F258" s="7">
        <f t="shared" si="18"/>
        <v>0.23</v>
      </c>
      <c r="G258" t="s">
        <v>14</v>
      </c>
      <c r="H258">
        <v>15</v>
      </c>
      <c r="I258" s="9">
        <f t="shared" si="23"/>
        <v>487</v>
      </c>
      <c r="J258" t="s">
        <v>40</v>
      </c>
      <c r="K258" t="s">
        <v>41</v>
      </c>
      <c r="L258">
        <v>1453615200</v>
      </c>
      <c r="M258" s="12">
        <f t="shared" si="19"/>
        <v>42393.25</v>
      </c>
      <c r="N258">
        <v>1456812000</v>
      </c>
      <c r="O258" s="12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x14ac:dyDescent="0.25">
      <c r="A259">
        <v>257</v>
      </c>
      <c r="B259" t="s">
        <v>566</v>
      </c>
      <c r="C259" s="6" t="s">
        <v>567</v>
      </c>
      <c r="D259">
        <v>5700</v>
      </c>
      <c r="E259">
        <v>8322</v>
      </c>
      <c r="F259" s="7">
        <f t="shared" ref="F259:F322" si="24">ROUND(IFERROR(1-(D259-E259)/D259,0),2)</f>
        <v>1.46</v>
      </c>
      <c r="G259" t="s">
        <v>20</v>
      </c>
      <c r="H259">
        <v>92</v>
      </c>
      <c r="I259" s="9">
        <f t="shared" si="23"/>
        <v>4207</v>
      </c>
      <c r="J259" t="s">
        <v>21</v>
      </c>
      <c r="K259" t="s">
        <v>22</v>
      </c>
      <c r="L259">
        <v>1362463200</v>
      </c>
      <c r="M259" s="12">
        <f t="shared" ref="M259:M322" si="25">(L259/86400)+DATE(1970,1,1)</f>
        <v>41338.25</v>
      </c>
      <c r="N259">
        <v>1363669200</v>
      </c>
      <c r="O259" s="12">
        <f t="shared" ref="O259:O322" si="26">(N259/86400)+DATE(1970,1,1)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 SEARCH("/",R259,1)-1)</f>
        <v>theater</v>
      </c>
      <c r="T259" t="str">
        <f t="shared" ref="T259:T322" si="28">RIGHT(R259,LEN( R259 ) - FIND( "/", R259 ))</f>
        <v>plays</v>
      </c>
    </row>
    <row r="260" spans="1:20" x14ac:dyDescent="0.25">
      <c r="A260">
        <v>258</v>
      </c>
      <c r="B260" t="s">
        <v>568</v>
      </c>
      <c r="C260" s="6" t="s">
        <v>569</v>
      </c>
      <c r="D260">
        <v>5000</v>
      </c>
      <c r="E260">
        <v>13424</v>
      </c>
      <c r="F260" s="7">
        <f t="shared" si="24"/>
        <v>2.68</v>
      </c>
      <c r="G260" t="s">
        <v>20</v>
      </c>
      <c r="H260">
        <v>186</v>
      </c>
      <c r="I260" s="9">
        <f t="shared" ref="I260:I323" si="29">AVERAGE(H260,E260)</f>
        <v>6805</v>
      </c>
      <c r="J260" t="s">
        <v>21</v>
      </c>
      <c r="K260" t="s">
        <v>22</v>
      </c>
      <c r="L260">
        <v>1481176800</v>
      </c>
      <c r="M260" s="12">
        <f t="shared" si="25"/>
        <v>42712.25</v>
      </c>
      <c r="N260">
        <v>1482904800</v>
      </c>
      <c r="O260" s="12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x14ac:dyDescent="0.25">
      <c r="A261">
        <v>259</v>
      </c>
      <c r="B261" t="s">
        <v>570</v>
      </c>
      <c r="C261" s="6" t="s">
        <v>571</v>
      </c>
      <c r="D261">
        <v>1800</v>
      </c>
      <c r="E261">
        <v>10755</v>
      </c>
      <c r="F261" s="7">
        <f t="shared" si="24"/>
        <v>5.98</v>
      </c>
      <c r="G261" t="s">
        <v>20</v>
      </c>
      <c r="H261">
        <v>138</v>
      </c>
      <c r="I261" s="9">
        <f t="shared" si="29"/>
        <v>5446.5</v>
      </c>
      <c r="J261" t="s">
        <v>21</v>
      </c>
      <c r="K261" t="s">
        <v>22</v>
      </c>
      <c r="L261">
        <v>1354946400</v>
      </c>
      <c r="M261" s="12">
        <f t="shared" si="25"/>
        <v>41251.25</v>
      </c>
      <c r="N261">
        <v>1356588000</v>
      </c>
      <c r="O261" s="12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x14ac:dyDescent="0.25">
      <c r="A262">
        <v>260</v>
      </c>
      <c r="B262" t="s">
        <v>572</v>
      </c>
      <c r="C262" s="6" t="s">
        <v>573</v>
      </c>
      <c r="D262">
        <v>6300</v>
      </c>
      <c r="E262">
        <v>9935</v>
      </c>
      <c r="F262" s="7">
        <f t="shared" si="24"/>
        <v>1.58</v>
      </c>
      <c r="G262" t="s">
        <v>20</v>
      </c>
      <c r="H262">
        <v>261</v>
      </c>
      <c r="I262" s="9">
        <f t="shared" si="29"/>
        <v>5098</v>
      </c>
      <c r="J262" t="s">
        <v>21</v>
      </c>
      <c r="K262" t="s">
        <v>22</v>
      </c>
      <c r="L262">
        <v>1348808400</v>
      </c>
      <c r="M262" s="12">
        <f t="shared" si="25"/>
        <v>41180.208333333336</v>
      </c>
      <c r="N262">
        <v>1349845200</v>
      </c>
      <c r="O262" s="12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x14ac:dyDescent="0.25">
      <c r="A263">
        <v>261</v>
      </c>
      <c r="B263" t="s">
        <v>574</v>
      </c>
      <c r="C263" s="6" t="s">
        <v>575</v>
      </c>
      <c r="D263">
        <v>84300</v>
      </c>
      <c r="E263">
        <v>26303</v>
      </c>
      <c r="F263" s="7">
        <f t="shared" si="24"/>
        <v>0.31</v>
      </c>
      <c r="G263" t="s">
        <v>14</v>
      </c>
      <c r="H263">
        <v>454</v>
      </c>
      <c r="I263" s="9">
        <f t="shared" si="29"/>
        <v>13378.5</v>
      </c>
      <c r="J263" t="s">
        <v>21</v>
      </c>
      <c r="K263" t="s">
        <v>22</v>
      </c>
      <c r="L263">
        <v>1282712400</v>
      </c>
      <c r="M263" s="12">
        <f t="shared" si="25"/>
        <v>40415.208333333336</v>
      </c>
      <c r="N263">
        <v>1283058000</v>
      </c>
      <c r="O263" s="12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x14ac:dyDescent="0.25">
      <c r="A264">
        <v>262</v>
      </c>
      <c r="B264" t="s">
        <v>576</v>
      </c>
      <c r="C264" s="6" t="s">
        <v>577</v>
      </c>
      <c r="D264">
        <v>1700</v>
      </c>
      <c r="E264">
        <v>5328</v>
      </c>
      <c r="F264" s="7">
        <f t="shared" si="24"/>
        <v>3.13</v>
      </c>
      <c r="G264" t="s">
        <v>20</v>
      </c>
      <c r="H264">
        <v>107</v>
      </c>
      <c r="I264" s="9">
        <f t="shared" si="29"/>
        <v>2717.5</v>
      </c>
      <c r="J264" t="s">
        <v>21</v>
      </c>
      <c r="K264" t="s">
        <v>22</v>
      </c>
      <c r="L264">
        <v>1301979600</v>
      </c>
      <c r="M264" s="12">
        <f t="shared" si="25"/>
        <v>40638.208333333336</v>
      </c>
      <c r="N264">
        <v>1304226000</v>
      </c>
      <c r="O264" s="12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x14ac:dyDescent="0.25">
      <c r="A265">
        <v>263</v>
      </c>
      <c r="B265" t="s">
        <v>578</v>
      </c>
      <c r="C265" s="6" t="s">
        <v>579</v>
      </c>
      <c r="D265">
        <v>2900</v>
      </c>
      <c r="E265">
        <v>10756</v>
      </c>
      <c r="F265" s="7">
        <f t="shared" si="24"/>
        <v>3.71</v>
      </c>
      <c r="G265" t="s">
        <v>20</v>
      </c>
      <c r="H265">
        <v>199</v>
      </c>
      <c r="I265" s="9">
        <f t="shared" si="29"/>
        <v>5477.5</v>
      </c>
      <c r="J265" t="s">
        <v>21</v>
      </c>
      <c r="K265" t="s">
        <v>22</v>
      </c>
      <c r="L265">
        <v>1263016800</v>
      </c>
      <c r="M265" s="12">
        <f t="shared" si="25"/>
        <v>40187.25</v>
      </c>
      <c r="N265">
        <v>1263016800</v>
      </c>
      <c r="O265" s="12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x14ac:dyDescent="0.25">
      <c r="A266">
        <v>264</v>
      </c>
      <c r="B266" t="s">
        <v>580</v>
      </c>
      <c r="C266" s="6" t="s">
        <v>581</v>
      </c>
      <c r="D266">
        <v>45600</v>
      </c>
      <c r="E266">
        <v>165375</v>
      </c>
      <c r="F266" s="7">
        <f t="shared" si="24"/>
        <v>3.63</v>
      </c>
      <c r="G266" t="s">
        <v>20</v>
      </c>
      <c r="H266">
        <v>5512</v>
      </c>
      <c r="I266" s="9">
        <f t="shared" si="29"/>
        <v>85443.5</v>
      </c>
      <c r="J266" t="s">
        <v>21</v>
      </c>
      <c r="K266" t="s">
        <v>22</v>
      </c>
      <c r="L266">
        <v>1360648800</v>
      </c>
      <c r="M266" s="12">
        <f t="shared" si="25"/>
        <v>41317.25</v>
      </c>
      <c r="N266">
        <v>1362031200</v>
      </c>
      <c r="O266" s="12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x14ac:dyDescent="0.25">
      <c r="A267">
        <v>265</v>
      </c>
      <c r="B267" t="s">
        <v>582</v>
      </c>
      <c r="C267" s="6" t="s">
        <v>583</v>
      </c>
      <c r="D267">
        <v>4900</v>
      </c>
      <c r="E267">
        <v>6031</v>
      </c>
      <c r="F267" s="7">
        <f t="shared" si="24"/>
        <v>1.23</v>
      </c>
      <c r="G267" t="s">
        <v>20</v>
      </c>
      <c r="H267">
        <v>86</v>
      </c>
      <c r="I267" s="9">
        <f t="shared" si="29"/>
        <v>3058.5</v>
      </c>
      <c r="J267" t="s">
        <v>21</v>
      </c>
      <c r="K267" t="s">
        <v>22</v>
      </c>
      <c r="L267">
        <v>1451800800</v>
      </c>
      <c r="M267" s="12">
        <f t="shared" si="25"/>
        <v>42372.25</v>
      </c>
      <c r="N267">
        <v>1455602400</v>
      </c>
      <c r="O267" s="12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x14ac:dyDescent="0.25">
      <c r="A268">
        <v>266</v>
      </c>
      <c r="B268" t="s">
        <v>584</v>
      </c>
      <c r="C268" s="6" t="s">
        <v>585</v>
      </c>
      <c r="D268">
        <v>111900</v>
      </c>
      <c r="E268">
        <v>85902</v>
      </c>
      <c r="F268" s="7">
        <f t="shared" si="24"/>
        <v>0.77</v>
      </c>
      <c r="G268" t="s">
        <v>14</v>
      </c>
      <c r="H268">
        <v>3182</v>
      </c>
      <c r="I268" s="9">
        <f t="shared" si="29"/>
        <v>44542</v>
      </c>
      <c r="J268" t="s">
        <v>107</v>
      </c>
      <c r="K268" t="s">
        <v>108</v>
      </c>
      <c r="L268">
        <v>1415340000</v>
      </c>
      <c r="M268" s="12">
        <f t="shared" si="25"/>
        <v>41950.25</v>
      </c>
      <c r="N268">
        <v>1418191200</v>
      </c>
      <c r="O268" s="12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x14ac:dyDescent="0.25">
      <c r="A269">
        <v>267</v>
      </c>
      <c r="B269" t="s">
        <v>586</v>
      </c>
      <c r="C269" s="6" t="s">
        <v>587</v>
      </c>
      <c r="D269">
        <v>61600</v>
      </c>
      <c r="E269">
        <v>143910</v>
      </c>
      <c r="F269" s="7">
        <f t="shared" si="24"/>
        <v>2.34</v>
      </c>
      <c r="G269" t="s">
        <v>20</v>
      </c>
      <c r="H269">
        <v>2768</v>
      </c>
      <c r="I269" s="9">
        <f t="shared" si="29"/>
        <v>73339</v>
      </c>
      <c r="J269" t="s">
        <v>26</v>
      </c>
      <c r="K269" t="s">
        <v>27</v>
      </c>
      <c r="L269">
        <v>1351054800</v>
      </c>
      <c r="M269" s="12">
        <f t="shared" si="25"/>
        <v>41206.208333333336</v>
      </c>
      <c r="N269">
        <v>1352440800</v>
      </c>
      <c r="O269" s="12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x14ac:dyDescent="0.25">
      <c r="A270">
        <v>268</v>
      </c>
      <c r="B270" t="s">
        <v>588</v>
      </c>
      <c r="C270" s="6" t="s">
        <v>589</v>
      </c>
      <c r="D270">
        <v>1500</v>
      </c>
      <c r="E270">
        <v>2708</v>
      </c>
      <c r="F270" s="7">
        <f t="shared" si="24"/>
        <v>1.81</v>
      </c>
      <c r="G270" t="s">
        <v>20</v>
      </c>
      <c r="H270">
        <v>48</v>
      </c>
      <c r="I270" s="9">
        <f t="shared" si="29"/>
        <v>1378</v>
      </c>
      <c r="J270" t="s">
        <v>21</v>
      </c>
      <c r="K270" t="s">
        <v>22</v>
      </c>
      <c r="L270">
        <v>1349326800</v>
      </c>
      <c r="M270" s="12">
        <f t="shared" si="25"/>
        <v>41186.208333333336</v>
      </c>
      <c r="N270">
        <v>1353304800</v>
      </c>
      <c r="O270" s="12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x14ac:dyDescent="0.25">
      <c r="A271">
        <v>269</v>
      </c>
      <c r="B271" t="s">
        <v>590</v>
      </c>
      <c r="C271" s="6" t="s">
        <v>591</v>
      </c>
      <c r="D271">
        <v>3500</v>
      </c>
      <c r="E271">
        <v>8842</v>
      </c>
      <c r="F271" s="7">
        <f t="shared" si="24"/>
        <v>2.5299999999999998</v>
      </c>
      <c r="G271" t="s">
        <v>20</v>
      </c>
      <c r="H271">
        <v>87</v>
      </c>
      <c r="I271" s="9">
        <f t="shared" si="29"/>
        <v>4464.5</v>
      </c>
      <c r="J271" t="s">
        <v>21</v>
      </c>
      <c r="K271" t="s">
        <v>22</v>
      </c>
      <c r="L271">
        <v>1548914400</v>
      </c>
      <c r="M271" s="12">
        <f t="shared" si="25"/>
        <v>43496.25</v>
      </c>
      <c r="N271">
        <v>1550728800</v>
      </c>
      <c r="O271" s="12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x14ac:dyDescent="0.25">
      <c r="A272">
        <v>270</v>
      </c>
      <c r="B272" t="s">
        <v>592</v>
      </c>
      <c r="C272" s="6" t="s">
        <v>593</v>
      </c>
      <c r="D272">
        <v>173900</v>
      </c>
      <c r="E272">
        <v>47260</v>
      </c>
      <c r="F272" s="7">
        <f t="shared" si="24"/>
        <v>0.27</v>
      </c>
      <c r="G272" t="s">
        <v>74</v>
      </c>
      <c r="H272">
        <v>1890</v>
      </c>
      <c r="I272" s="9">
        <f t="shared" si="29"/>
        <v>24575</v>
      </c>
      <c r="J272" t="s">
        <v>21</v>
      </c>
      <c r="K272" t="s">
        <v>22</v>
      </c>
      <c r="L272">
        <v>1291269600</v>
      </c>
      <c r="M272" s="12">
        <f t="shared" si="25"/>
        <v>40514.25</v>
      </c>
      <c r="N272">
        <v>1291442400</v>
      </c>
      <c r="O272" s="12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x14ac:dyDescent="0.25">
      <c r="A273">
        <v>271</v>
      </c>
      <c r="B273" t="s">
        <v>594</v>
      </c>
      <c r="C273" s="6" t="s">
        <v>595</v>
      </c>
      <c r="D273">
        <v>153700</v>
      </c>
      <c r="E273">
        <v>1953</v>
      </c>
      <c r="F273" s="7">
        <f t="shared" si="24"/>
        <v>0.01</v>
      </c>
      <c r="G273" t="s">
        <v>47</v>
      </c>
      <c r="H273">
        <v>61</v>
      </c>
      <c r="I273" s="9">
        <f t="shared" si="29"/>
        <v>1007</v>
      </c>
      <c r="J273" t="s">
        <v>21</v>
      </c>
      <c r="K273" t="s">
        <v>22</v>
      </c>
      <c r="L273">
        <v>1449468000</v>
      </c>
      <c r="M273" s="12">
        <f t="shared" si="25"/>
        <v>42345.25</v>
      </c>
      <c r="N273">
        <v>1452146400</v>
      </c>
      <c r="O273" s="12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x14ac:dyDescent="0.25">
      <c r="A274">
        <v>272</v>
      </c>
      <c r="B274" t="s">
        <v>596</v>
      </c>
      <c r="C274" s="6" t="s">
        <v>597</v>
      </c>
      <c r="D274">
        <v>51100</v>
      </c>
      <c r="E274">
        <v>155349</v>
      </c>
      <c r="F274" s="7">
        <f t="shared" si="24"/>
        <v>3.04</v>
      </c>
      <c r="G274" t="s">
        <v>20</v>
      </c>
      <c r="H274">
        <v>1894</v>
      </c>
      <c r="I274" s="9">
        <f t="shared" si="29"/>
        <v>78621.5</v>
      </c>
      <c r="J274" t="s">
        <v>21</v>
      </c>
      <c r="K274" t="s">
        <v>22</v>
      </c>
      <c r="L274">
        <v>1562734800</v>
      </c>
      <c r="M274" s="12">
        <f t="shared" si="25"/>
        <v>43656.208333333328</v>
      </c>
      <c r="N274">
        <v>1564894800</v>
      </c>
      <c r="O274" s="12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x14ac:dyDescent="0.25">
      <c r="A275">
        <v>273</v>
      </c>
      <c r="B275" t="s">
        <v>598</v>
      </c>
      <c r="C275" s="6" t="s">
        <v>599</v>
      </c>
      <c r="D275">
        <v>7800</v>
      </c>
      <c r="E275">
        <v>10704</v>
      </c>
      <c r="F275" s="7">
        <f t="shared" si="24"/>
        <v>1.37</v>
      </c>
      <c r="G275" t="s">
        <v>20</v>
      </c>
      <c r="H275">
        <v>282</v>
      </c>
      <c r="I275" s="9">
        <f t="shared" si="29"/>
        <v>5493</v>
      </c>
      <c r="J275" t="s">
        <v>15</v>
      </c>
      <c r="K275" t="s">
        <v>16</v>
      </c>
      <c r="L275">
        <v>1505624400</v>
      </c>
      <c r="M275" s="12">
        <f t="shared" si="25"/>
        <v>42995.208333333328</v>
      </c>
      <c r="N275">
        <v>1505883600</v>
      </c>
      <c r="O275" s="12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x14ac:dyDescent="0.25">
      <c r="A276">
        <v>274</v>
      </c>
      <c r="B276" t="s">
        <v>600</v>
      </c>
      <c r="C276" s="6" t="s">
        <v>601</v>
      </c>
      <c r="D276">
        <v>2400</v>
      </c>
      <c r="E276">
        <v>773</v>
      </c>
      <c r="F276" s="7">
        <f t="shared" si="24"/>
        <v>0.32</v>
      </c>
      <c r="G276" t="s">
        <v>14</v>
      </c>
      <c r="H276">
        <v>15</v>
      </c>
      <c r="I276" s="9">
        <f t="shared" si="29"/>
        <v>394</v>
      </c>
      <c r="J276" t="s">
        <v>21</v>
      </c>
      <c r="K276" t="s">
        <v>22</v>
      </c>
      <c r="L276">
        <v>1509948000</v>
      </c>
      <c r="M276" s="12">
        <f t="shared" si="25"/>
        <v>43045.25</v>
      </c>
      <c r="N276">
        <v>1510380000</v>
      </c>
      <c r="O276" s="12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x14ac:dyDescent="0.25">
      <c r="A277">
        <v>275</v>
      </c>
      <c r="B277" t="s">
        <v>602</v>
      </c>
      <c r="C277" s="6" t="s">
        <v>603</v>
      </c>
      <c r="D277">
        <v>3900</v>
      </c>
      <c r="E277">
        <v>9419</v>
      </c>
      <c r="F277" s="7">
        <f t="shared" si="24"/>
        <v>2.42</v>
      </c>
      <c r="G277" t="s">
        <v>20</v>
      </c>
      <c r="H277">
        <v>116</v>
      </c>
      <c r="I277" s="9">
        <f t="shared" si="29"/>
        <v>4767.5</v>
      </c>
      <c r="J277" t="s">
        <v>21</v>
      </c>
      <c r="K277" t="s">
        <v>22</v>
      </c>
      <c r="L277">
        <v>1554526800</v>
      </c>
      <c r="M277" s="12">
        <f t="shared" si="25"/>
        <v>43561.208333333328</v>
      </c>
      <c r="N277">
        <v>1555218000</v>
      </c>
      <c r="O277" s="12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x14ac:dyDescent="0.25">
      <c r="A278">
        <v>276</v>
      </c>
      <c r="B278" t="s">
        <v>604</v>
      </c>
      <c r="C278" s="6" t="s">
        <v>605</v>
      </c>
      <c r="D278">
        <v>5500</v>
      </c>
      <c r="E278">
        <v>5324</v>
      </c>
      <c r="F278" s="7">
        <f t="shared" si="24"/>
        <v>0.97</v>
      </c>
      <c r="G278" t="s">
        <v>14</v>
      </c>
      <c r="H278">
        <v>133</v>
      </c>
      <c r="I278" s="9">
        <f t="shared" si="29"/>
        <v>2728.5</v>
      </c>
      <c r="J278" t="s">
        <v>21</v>
      </c>
      <c r="K278" t="s">
        <v>22</v>
      </c>
      <c r="L278">
        <v>1334811600</v>
      </c>
      <c r="M278" s="12">
        <f t="shared" si="25"/>
        <v>41018.208333333336</v>
      </c>
      <c r="N278">
        <v>1335243600</v>
      </c>
      <c r="O278" s="12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x14ac:dyDescent="0.25">
      <c r="A279">
        <v>277</v>
      </c>
      <c r="B279" t="s">
        <v>606</v>
      </c>
      <c r="C279" s="6" t="s">
        <v>607</v>
      </c>
      <c r="D279">
        <v>700</v>
      </c>
      <c r="E279">
        <v>7465</v>
      </c>
      <c r="F279" s="7">
        <f t="shared" si="24"/>
        <v>10.66</v>
      </c>
      <c r="G279" t="s">
        <v>20</v>
      </c>
      <c r="H279">
        <v>83</v>
      </c>
      <c r="I279" s="9">
        <f t="shared" si="29"/>
        <v>3774</v>
      </c>
      <c r="J279" t="s">
        <v>21</v>
      </c>
      <c r="K279" t="s">
        <v>22</v>
      </c>
      <c r="L279">
        <v>1279515600</v>
      </c>
      <c r="M279" s="12">
        <f t="shared" si="25"/>
        <v>40378.208333333336</v>
      </c>
      <c r="N279">
        <v>1279688400</v>
      </c>
      <c r="O279" s="12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x14ac:dyDescent="0.25">
      <c r="A280">
        <v>278</v>
      </c>
      <c r="B280" t="s">
        <v>608</v>
      </c>
      <c r="C280" s="6" t="s">
        <v>609</v>
      </c>
      <c r="D280">
        <v>2700</v>
      </c>
      <c r="E280">
        <v>8799</v>
      </c>
      <c r="F280" s="7">
        <f t="shared" si="24"/>
        <v>3.26</v>
      </c>
      <c r="G280" t="s">
        <v>20</v>
      </c>
      <c r="H280">
        <v>91</v>
      </c>
      <c r="I280" s="9">
        <f t="shared" si="29"/>
        <v>4445</v>
      </c>
      <c r="J280" t="s">
        <v>21</v>
      </c>
      <c r="K280" t="s">
        <v>22</v>
      </c>
      <c r="L280">
        <v>1353909600</v>
      </c>
      <c r="M280" s="12">
        <f t="shared" si="25"/>
        <v>41239.25</v>
      </c>
      <c r="N280">
        <v>1356069600</v>
      </c>
      <c r="O280" s="12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x14ac:dyDescent="0.25">
      <c r="A281">
        <v>279</v>
      </c>
      <c r="B281" t="s">
        <v>610</v>
      </c>
      <c r="C281" s="6" t="s">
        <v>611</v>
      </c>
      <c r="D281">
        <v>8000</v>
      </c>
      <c r="E281">
        <v>13656</v>
      </c>
      <c r="F281" s="7">
        <f t="shared" si="24"/>
        <v>1.71</v>
      </c>
      <c r="G281" t="s">
        <v>20</v>
      </c>
      <c r="H281">
        <v>546</v>
      </c>
      <c r="I281" s="9">
        <f t="shared" si="29"/>
        <v>7101</v>
      </c>
      <c r="J281" t="s">
        <v>21</v>
      </c>
      <c r="K281" t="s">
        <v>22</v>
      </c>
      <c r="L281">
        <v>1535950800</v>
      </c>
      <c r="M281" s="12">
        <f t="shared" si="25"/>
        <v>43346.208333333328</v>
      </c>
      <c r="N281">
        <v>1536210000</v>
      </c>
      <c r="O281" s="12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x14ac:dyDescent="0.25">
      <c r="A282">
        <v>280</v>
      </c>
      <c r="B282" t="s">
        <v>612</v>
      </c>
      <c r="C282" s="6" t="s">
        <v>613</v>
      </c>
      <c r="D282">
        <v>2500</v>
      </c>
      <c r="E282">
        <v>14536</v>
      </c>
      <c r="F282" s="7">
        <f t="shared" si="24"/>
        <v>5.81</v>
      </c>
      <c r="G282" t="s">
        <v>20</v>
      </c>
      <c r="H282">
        <v>393</v>
      </c>
      <c r="I282" s="9">
        <f t="shared" si="29"/>
        <v>7464.5</v>
      </c>
      <c r="J282" t="s">
        <v>21</v>
      </c>
      <c r="K282" t="s">
        <v>22</v>
      </c>
      <c r="L282">
        <v>1511244000</v>
      </c>
      <c r="M282" s="12">
        <f t="shared" si="25"/>
        <v>43060.25</v>
      </c>
      <c r="N282">
        <v>1511762400</v>
      </c>
      <c r="O282" s="12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x14ac:dyDescent="0.25">
      <c r="A283">
        <v>281</v>
      </c>
      <c r="B283" t="s">
        <v>614</v>
      </c>
      <c r="C283" s="6" t="s">
        <v>615</v>
      </c>
      <c r="D283">
        <v>164500</v>
      </c>
      <c r="E283">
        <v>150552</v>
      </c>
      <c r="F283" s="7">
        <f t="shared" si="24"/>
        <v>0.92</v>
      </c>
      <c r="G283" t="s">
        <v>14</v>
      </c>
      <c r="H283">
        <v>2062</v>
      </c>
      <c r="I283" s="9">
        <f t="shared" si="29"/>
        <v>76307</v>
      </c>
      <c r="J283" t="s">
        <v>21</v>
      </c>
      <c r="K283" t="s">
        <v>22</v>
      </c>
      <c r="L283">
        <v>1331445600</v>
      </c>
      <c r="M283" s="12">
        <f t="shared" si="25"/>
        <v>40979.25</v>
      </c>
      <c r="N283">
        <v>1333256400</v>
      </c>
      <c r="O283" s="12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x14ac:dyDescent="0.25">
      <c r="A284">
        <v>282</v>
      </c>
      <c r="B284" t="s">
        <v>616</v>
      </c>
      <c r="C284" s="6" t="s">
        <v>617</v>
      </c>
      <c r="D284">
        <v>8400</v>
      </c>
      <c r="E284">
        <v>9076</v>
      </c>
      <c r="F284" s="7">
        <f t="shared" si="24"/>
        <v>1.08</v>
      </c>
      <c r="G284" t="s">
        <v>20</v>
      </c>
      <c r="H284">
        <v>133</v>
      </c>
      <c r="I284" s="9">
        <f t="shared" si="29"/>
        <v>4604.5</v>
      </c>
      <c r="J284" t="s">
        <v>21</v>
      </c>
      <c r="K284" t="s">
        <v>22</v>
      </c>
      <c r="L284">
        <v>1480226400</v>
      </c>
      <c r="M284" s="12">
        <f t="shared" si="25"/>
        <v>42701.25</v>
      </c>
      <c r="N284">
        <v>1480744800</v>
      </c>
      <c r="O284" s="12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x14ac:dyDescent="0.25">
      <c r="A285">
        <v>283</v>
      </c>
      <c r="B285" t="s">
        <v>618</v>
      </c>
      <c r="C285" s="6" t="s">
        <v>619</v>
      </c>
      <c r="D285">
        <v>8100</v>
      </c>
      <c r="E285">
        <v>1517</v>
      </c>
      <c r="F285" s="7">
        <f t="shared" si="24"/>
        <v>0.19</v>
      </c>
      <c r="G285" t="s">
        <v>14</v>
      </c>
      <c r="H285">
        <v>29</v>
      </c>
      <c r="I285" s="9">
        <f t="shared" si="29"/>
        <v>773</v>
      </c>
      <c r="J285" t="s">
        <v>36</v>
      </c>
      <c r="K285" t="s">
        <v>37</v>
      </c>
      <c r="L285">
        <v>1464584400</v>
      </c>
      <c r="M285" s="12">
        <f t="shared" si="25"/>
        <v>42520.208333333328</v>
      </c>
      <c r="N285">
        <v>1465016400</v>
      </c>
      <c r="O285" s="12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x14ac:dyDescent="0.25">
      <c r="A286">
        <v>284</v>
      </c>
      <c r="B286" t="s">
        <v>620</v>
      </c>
      <c r="C286" s="6" t="s">
        <v>621</v>
      </c>
      <c r="D286">
        <v>9800</v>
      </c>
      <c r="E286">
        <v>8153</v>
      </c>
      <c r="F286" s="7">
        <f t="shared" si="24"/>
        <v>0.83</v>
      </c>
      <c r="G286" t="s">
        <v>14</v>
      </c>
      <c r="H286">
        <v>132</v>
      </c>
      <c r="I286" s="9">
        <f t="shared" si="29"/>
        <v>4142.5</v>
      </c>
      <c r="J286" t="s">
        <v>21</v>
      </c>
      <c r="K286" t="s">
        <v>22</v>
      </c>
      <c r="L286">
        <v>1335848400</v>
      </c>
      <c r="M286" s="12">
        <f t="shared" si="25"/>
        <v>41030.208333333336</v>
      </c>
      <c r="N286">
        <v>1336280400</v>
      </c>
      <c r="O286" s="12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x14ac:dyDescent="0.25">
      <c r="A287">
        <v>285</v>
      </c>
      <c r="B287" t="s">
        <v>622</v>
      </c>
      <c r="C287" s="6" t="s">
        <v>623</v>
      </c>
      <c r="D287">
        <v>900</v>
      </c>
      <c r="E287">
        <v>6357</v>
      </c>
      <c r="F287" s="7">
        <f t="shared" si="24"/>
        <v>7.06</v>
      </c>
      <c r="G287" t="s">
        <v>20</v>
      </c>
      <c r="H287">
        <v>254</v>
      </c>
      <c r="I287" s="9">
        <f t="shared" si="29"/>
        <v>3305.5</v>
      </c>
      <c r="J287" t="s">
        <v>21</v>
      </c>
      <c r="K287" t="s">
        <v>22</v>
      </c>
      <c r="L287">
        <v>1473483600</v>
      </c>
      <c r="M287" s="12">
        <f t="shared" si="25"/>
        <v>42623.208333333328</v>
      </c>
      <c r="N287">
        <v>1476766800</v>
      </c>
      <c r="O287" s="12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x14ac:dyDescent="0.25">
      <c r="A288">
        <v>286</v>
      </c>
      <c r="B288" t="s">
        <v>624</v>
      </c>
      <c r="C288" s="6" t="s">
        <v>625</v>
      </c>
      <c r="D288">
        <v>112100</v>
      </c>
      <c r="E288">
        <v>19557</v>
      </c>
      <c r="F288" s="7">
        <f t="shared" si="24"/>
        <v>0.17</v>
      </c>
      <c r="G288" t="s">
        <v>74</v>
      </c>
      <c r="H288">
        <v>184</v>
      </c>
      <c r="I288" s="9">
        <f t="shared" si="29"/>
        <v>9870.5</v>
      </c>
      <c r="J288" t="s">
        <v>21</v>
      </c>
      <c r="K288" t="s">
        <v>22</v>
      </c>
      <c r="L288">
        <v>1479880800</v>
      </c>
      <c r="M288" s="12">
        <f t="shared" si="25"/>
        <v>42697.25</v>
      </c>
      <c r="N288">
        <v>1480485600</v>
      </c>
      <c r="O288" s="12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x14ac:dyDescent="0.25">
      <c r="A289">
        <v>287</v>
      </c>
      <c r="B289" t="s">
        <v>626</v>
      </c>
      <c r="C289" s="6" t="s">
        <v>627</v>
      </c>
      <c r="D289">
        <v>6300</v>
      </c>
      <c r="E289">
        <v>13213</v>
      </c>
      <c r="F289" s="7">
        <f t="shared" si="24"/>
        <v>2.1</v>
      </c>
      <c r="G289" t="s">
        <v>20</v>
      </c>
      <c r="H289">
        <v>176</v>
      </c>
      <c r="I289" s="9">
        <f t="shared" si="29"/>
        <v>6694.5</v>
      </c>
      <c r="J289" t="s">
        <v>21</v>
      </c>
      <c r="K289" t="s">
        <v>22</v>
      </c>
      <c r="L289">
        <v>1430197200</v>
      </c>
      <c r="M289" s="12">
        <f t="shared" si="25"/>
        <v>42122.208333333328</v>
      </c>
      <c r="N289">
        <v>1430197200</v>
      </c>
      <c r="O289" s="12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x14ac:dyDescent="0.25">
      <c r="A290">
        <v>288</v>
      </c>
      <c r="B290" t="s">
        <v>628</v>
      </c>
      <c r="C290" s="6" t="s">
        <v>629</v>
      </c>
      <c r="D290">
        <v>5600</v>
      </c>
      <c r="E290">
        <v>5476</v>
      </c>
      <c r="F290" s="7">
        <f t="shared" si="24"/>
        <v>0.98</v>
      </c>
      <c r="G290" t="s">
        <v>14</v>
      </c>
      <c r="H290">
        <v>137</v>
      </c>
      <c r="I290" s="9">
        <f t="shared" si="29"/>
        <v>2806.5</v>
      </c>
      <c r="J290" t="s">
        <v>36</v>
      </c>
      <c r="K290" t="s">
        <v>37</v>
      </c>
      <c r="L290">
        <v>1331701200</v>
      </c>
      <c r="M290" s="12">
        <f t="shared" si="25"/>
        <v>40982.208333333336</v>
      </c>
      <c r="N290">
        <v>1331787600</v>
      </c>
      <c r="O290" s="12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x14ac:dyDescent="0.25">
      <c r="A291">
        <v>289</v>
      </c>
      <c r="B291" t="s">
        <v>630</v>
      </c>
      <c r="C291" s="6" t="s">
        <v>631</v>
      </c>
      <c r="D291">
        <v>800</v>
      </c>
      <c r="E291">
        <v>13474</v>
      </c>
      <c r="F291" s="7">
        <f t="shared" si="24"/>
        <v>16.84</v>
      </c>
      <c r="G291" t="s">
        <v>20</v>
      </c>
      <c r="H291">
        <v>337</v>
      </c>
      <c r="I291" s="9">
        <f t="shared" si="29"/>
        <v>6905.5</v>
      </c>
      <c r="J291" t="s">
        <v>15</v>
      </c>
      <c r="K291" t="s">
        <v>16</v>
      </c>
      <c r="L291">
        <v>1438578000</v>
      </c>
      <c r="M291" s="12">
        <f t="shared" si="25"/>
        <v>42219.208333333328</v>
      </c>
      <c r="N291">
        <v>1438837200</v>
      </c>
      <c r="O291" s="12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x14ac:dyDescent="0.25">
      <c r="A292">
        <v>290</v>
      </c>
      <c r="B292" t="s">
        <v>632</v>
      </c>
      <c r="C292" s="6" t="s">
        <v>633</v>
      </c>
      <c r="D292">
        <v>168600</v>
      </c>
      <c r="E292">
        <v>91722</v>
      </c>
      <c r="F292" s="7">
        <f t="shared" si="24"/>
        <v>0.54</v>
      </c>
      <c r="G292" t="s">
        <v>14</v>
      </c>
      <c r="H292">
        <v>908</v>
      </c>
      <c r="I292" s="9">
        <f t="shared" si="29"/>
        <v>46315</v>
      </c>
      <c r="J292" t="s">
        <v>21</v>
      </c>
      <c r="K292" t="s">
        <v>22</v>
      </c>
      <c r="L292">
        <v>1368162000</v>
      </c>
      <c r="M292" s="12">
        <f t="shared" si="25"/>
        <v>41404.208333333336</v>
      </c>
      <c r="N292">
        <v>1370926800</v>
      </c>
      <c r="O292" s="12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x14ac:dyDescent="0.25">
      <c r="A293">
        <v>291</v>
      </c>
      <c r="B293" t="s">
        <v>634</v>
      </c>
      <c r="C293" s="6" t="s">
        <v>635</v>
      </c>
      <c r="D293">
        <v>1800</v>
      </c>
      <c r="E293">
        <v>8219</v>
      </c>
      <c r="F293" s="7">
        <f t="shared" si="24"/>
        <v>4.57</v>
      </c>
      <c r="G293" t="s">
        <v>20</v>
      </c>
      <c r="H293">
        <v>107</v>
      </c>
      <c r="I293" s="9">
        <f t="shared" si="29"/>
        <v>4163</v>
      </c>
      <c r="J293" t="s">
        <v>21</v>
      </c>
      <c r="K293" t="s">
        <v>22</v>
      </c>
      <c r="L293">
        <v>1318654800</v>
      </c>
      <c r="M293" s="12">
        <f t="shared" si="25"/>
        <v>40831.208333333336</v>
      </c>
      <c r="N293">
        <v>1319000400</v>
      </c>
      <c r="O293" s="12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x14ac:dyDescent="0.25">
      <c r="A294">
        <v>292</v>
      </c>
      <c r="B294" t="s">
        <v>636</v>
      </c>
      <c r="C294" s="6" t="s">
        <v>637</v>
      </c>
      <c r="D294">
        <v>7300</v>
      </c>
      <c r="E294">
        <v>717</v>
      </c>
      <c r="F294" s="7">
        <f t="shared" si="24"/>
        <v>0.1</v>
      </c>
      <c r="G294" t="s">
        <v>14</v>
      </c>
      <c r="H294">
        <v>10</v>
      </c>
      <c r="I294" s="9">
        <f t="shared" si="29"/>
        <v>363.5</v>
      </c>
      <c r="J294" t="s">
        <v>21</v>
      </c>
      <c r="K294" t="s">
        <v>22</v>
      </c>
      <c r="L294">
        <v>1331874000</v>
      </c>
      <c r="M294" s="12">
        <f t="shared" si="25"/>
        <v>40984.208333333336</v>
      </c>
      <c r="N294">
        <v>1333429200</v>
      </c>
      <c r="O294" s="12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x14ac:dyDescent="0.25">
      <c r="A295">
        <v>293</v>
      </c>
      <c r="B295" t="s">
        <v>638</v>
      </c>
      <c r="C295" s="6" t="s">
        <v>639</v>
      </c>
      <c r="D295">
        <v>6500</v>
      </c>
      <c r="E295">
        <v>1065</v>
      </c>
      <c r="F295" s="7">
        <f t="shared" si="24"/>
        <v>0.16</v>
      </c>
      <c r="G295" t="s">
        <v>74</v>
      </c>
      <c r="H295">
        <v>32</v>
      </c>
      <c r="I295" s="9">
        <f t="shared" si="29"/>
        <v>548.5</v>
      </c>
      <c r="J295" t="s">
        <v>107</v>
      </c>
      <c r="K295" t="s">
        <v>108</v>
      </c>
      <c r="L295">
        <v>1286254800</v>
      </c>
      <c r="M295" s="12">
        <f t="shared" si="25"/>
        <v>40456.208333333336</v>
      </c>
      <c r="N295">
        <v>1287032400</v>
      </c>
      <c r="O295" s="12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x14ac:dyDescent="0.25">
      <c r="A296">
        <v>294</v>
      </c>
      <c r="B296" t="s">
        <v>640</v>
      </c>
      <c r="C296" s="6" t="s">
        <v>641</v>
      </c>
      <c r="D296">
        <v>600</v>
      </c>
      <c r="E296">
        <v>8038</v>
      </c>
      <c r="F296" s="7">
        <f t="shared" si="24"/>
        <v>13.4</v>
      </c>
      <c r="G296" t="s">
        <v>20</v>
      </c>
      <c r="H296">
        <v>183</v>
      </c>
      <c r="I296" s="9">
        <f t="shared" si="29"/>
        <v>4110.5</v>
      </c>
      <c r="J296" t="s">
        <v>21</v>
      </c>
      <c r="K296" t="s">
        <v>22</v>
      </c>
      <c r="L296">
        <v>1540530000</v>
      </c>
      <c r="M296" s="12">
        <f t="shared" si="25"/>
        <v>43399.208333333328</v>
      </c>
      <c r="N296">
        <v>1541570400</v>
      </c>
      <c r="O296" s="12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x14ac:dyDescent="0.25">
      <c r="A297">
        <v>295</v>
      </c>
      <c r="B297" t="s">
        <v>642</v>
      </c>
      <c r="C297" s="6" t="s">
        <v>643</v>
      </c>
      <c r="D297">
        <v>192900</v>
      </c>
      <c r="E297">
        <v>68769</v>
      </c>
      <c r="F297" s="7">
        <f t="shared" si="24"/>
        <v>0.36</v>
      </c>
      <c r="G297" t="s">
        <v>14</v>
      </c>
      <c r="H297">
        <v>1910</v>
      </c>
      <c r="I297" s="9">
        <f t="shared" si="29"/>
        <v>35339.5</v>
      </c>
      <c r="J297" t="s">
        <v>98</v>
      </c>
      <c r="K297" t="s">
        <v>99</v>
      </c>
      <c r="L297">
        <v>1381813200</v>
      </c>
      <c r="M297" s="12">
        <f t="shared" si="25"/>
        <v>41562.208333333336</v>
      </c>
      <c r="N297">
        <v>1383976800</v>
      </c>
      <c r="O297" s="12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x14ac:dyDescent="0.25">
      <c r="A298">
        <v>296</v>
      </c>
      <c r="B298" t="s">
        <v>644</v>
      </c>
      <c r="C298" s="6" t="s">
        <v>645</v>
      </c>
      <c r="D298">
        <v>6100</v>
      </c>
      <c r="E298">
        <v>3352</v>
      </c>
      <c r="F298" s="7">
        <f t="shared" si="24"/>
        <v>0.55000000000000004</v>
      </c>
      <c r="G298" t="s">
        <v>14</v>
      </c>
      <c r="H298">
        <v>38</v>
      </c>
      <c r="I298" s="9">
        <f t="shared" si="29"/>
        <v>1695</v>
      </c>
      <c r="J298" t="s">
        <v>26</v>
      </c>
      <c r="K298" t="s">
        <v>27</v>
      </c>
      <c r="L298">
        <v>1548655200</v>
      </c>
      <c r="M298" s="12">
        <f t="shared" si="25"/>
        <v>43493.25</v>
      </c>
      <c r="N298">
        <v>1550556000</v>
      </c>
      <c r="O298" s="12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x14ac:dyDescent="0.25">
      <c r="A299">
        <v>297</v>
      </c>
      <c r="B299" t="s">
        <v>646</v>
      </c>
      <c r="C299" s="6" t="s">
        <v>647</v>
      </c>
      <c r="D299">
        <v>7200</v>
      </c>
      <c r="E299">
        <v>6785</v>
      </c>
      <c r="F299" s="7">
        <f t="shared" si="24"/>
        <v>0.94</v>
      </c>
      <c r="G299" t="s">
        <v>14</v>
      </c>
      <c r="H299">
        <v>104</v>
      </c>
      <c r="I299" s="9">
        <f t="shared" si="29"/>
        <v>3444.5</v>
      </c>
      <c r="J299" t="s">
        <v>26</v>
      </c>
      <c r="K299" t="s">
        <v>27</v>
      </c>
      <c r="L299">
        <v>1389679200</v>
      </c>
      <c r="M299" s="12">
        <f t="shared" si="25"/>
        <v>41653.25</v>
      </c>
      <c r="N299">
        <v>1390456800</v>
      </c>
      <c r="O299" s="12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x14ac:dyDescent="0.25">
      <c r="A300">
        <v>298</v>
      </c>
      <c r="B300" t="s">
        <v>648</v>
      </c>
      <c r="C300" s="6" t="s">
        <v>649</v>
      </c>
      <c r="D300">
        <v>3500</v>
      </c>
      <c r="E300">
        <v>5037</v>
      </c>
      <c r="F300" s="7">
        <f t="shared" si="24"/>
        <v>1.44</v>
      </c>
      <c r="G300" t="s">
        <v>20</v>
      </c>
      <c r="H300">
        <v>72</v>
      </c>
      <c r="I300" s="9">
        <f t="shared" si="29"/>
        <v>2554.5</v>
      </c>
      <c r="J300" t="s">
        <v>21</v>
      </c>
      <c r="K300" t="s">
        <v>22</v>
      </c>
      <c r="L300">
        <v>1456466400</v>
      </c>
      <c r="M300" s="12">
        <f t="shared" si="25"/>
        <v>42426.25</v>
      </c>
      <c r="N300">
        <v>1458018000</v>
      </c>
      <c r="O300" s="12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x14ac:dyDescent="0.25">
      <c r="A301">
        <v>299</v>
      </c>
      <c r="B301" t="s">
        <v>650</v>
      </c>
      <c r="C301" s="6" t="s">
        <v>651</v>
      </c>
      <c r="D301">
        <v>3800</v>
      </c>
      <c r="E301">
        <v>1954</v>
      </c>
      <c r="F301" s="7">
        <f t="shared" si="24"/>
        <v>0.51</v>
      </c>
      <c r="G301" t="s">
        <v>14</v>
      </c>
      <c r="H301">
        <v>49</v>
      </c>
      <c r="I301" s="9">
        <f t="shared" si="29"/>
        <v>1001.5</v>
      </c>
      <c r="J301" t="s">
        <v>21</v>
      </c>
      <c r="K301" t="s">
        <v>22</v>
      </c>
      <c r="L301">
        <v>1456984800</v>
      </c>
      <c r="M301" s="12">
        <f t="shared" si="25"/>
        <v>42432.25</v>
      </c>
      <c r="N301">
        <v>1461819600</v>
      </c>
      <c r="O301" s="12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x14ac:dyDescent="0.25">
      <c r="A302">
        <v>300</v>
      </c>
      <c r="B302" t="s">
        <v>652</v>
      </c>
      <c r="C302" s="6" t="s">
        <v>653</v>
      </c>
      <c r="D302">
        <v>100</v>
      </c>
      <c r="E302">
        <v>5</v>
      </c>
      <c r="F302" s="7">
        <f t="shared" si="24"/>
        <v>0.05</v>
      </c>
      <c r="G302" t="s">
        <v>14</v>
      </c>
      <c r="H302">
        <v>1</v>
      </c>
      <c r="I302" s="9">
        <f t="shared" si="29"/>
        <v>3</v>
      </c>
      <c r="J302" t="s">
        <v>36</v>
      </c>
      <c r="K302" t="s">
        <v>37</v>
      </c>
      <c r="L302">
        <v>1504069200</v>
      </c>
      <c r="M302" s="12">
        <f t="shared" si="25"/>
        <v>42977.208333333328</v>
      </c>
      <c r="N302">
        <v>1504155600</v>
      </c>
      <c r="O302" s="12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x14ac:dyDescent="0.25">
      <c r="A303">
        <v>301</v>
      </c>
      <c r="B303" t="s">
        <v>654</v>
      </c>
      <c r="C303" s="6" t="s">
        <v>655</v>
      </c>
      <c r="D303">
        <v>900</v>
      </c>
      <c r="E303">
        <v>12102</v>
      </c>
      <c r="F303" s="7">
        <f t="shared" si="24"/>
        <v>13.45</v>
      </c>
      <c r="G303" t="s">
        <v>20</v>
      </c>
      <c r="H303">
        <v>295</v>
      </c>
      <c r="I303" s="9">
        <f t="shared" si="29"/>
        <v>6198.5</v>
      </c>
      <c r="J303" t="s">
        <v>21</v>
      </c>
      <c r="K303" t="s">
        <v>22</v>
      </c>
      <c r="L303">
        <v>1424930400</v>
      </c>
      <c r="M303" s="12">
        <f t="shared" si="25"/>
        <v>42061.25</v>
      </c>
      <c r="N303">
        <v>1426395600</v>
      </c>
      <c r="O303" s="12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x14ac:dyDescent="0.25">
      <c r="A304">
        <v>302</v>
      </c>
      <c r="B304" t="s">
        <v>656</v>
      </c>
      <c r="C304" s="6" t="s">
        <v>657</v>
      </c>
      <c r="D304">
        <v>76100</v>
      </c>
      <c r="E304">
        <v>24234</v>
      </c>
      <c r="F304" s="7">
        <f t="shared" si="24"/>
        <v>0.32</v>
      </c>
      <c r="G304" t="s">
        <v>14</v>
      </c>
      <c r="H304">
        <v>245</v>
      </c>
      <c r="I304" s="9">
        <f t="shared" si="29"/>
        <v>12239.5</v>
      </c>
      <c r="J304" t="s">
        <v>21</v>
      </c>
      <c r="K304" t="s">
        <v>22</v>
      </c>
      <c r="L304">
        <v>1535864400</v>
      </c>
      <c r="M304" s="12">
        <f t="shared" si="25"/>
        <v>43345.208333333328</v>
      </c>
      <c r="N304">
        <v>1537074000</v>
      </c>
      <c r="O304" s="12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x14ac:dyDescent="0.25">
      <c r="A305">
        <v>303</v>
      </c>
      <c r="B305" t="s">
        <v>658</v>
      </c>
      <c r="C305" s="6" t="s">
        <v>659</v>
      </c>
      <c r="D305">
        <v>3400</v>
      </c>
      <c r="E305">
        <v>2809</v>
      </c>
      <c r="F305" s="7">
        <f t="shared" si="24"/>
        <v>0.83</v>
      </c>
      <c r="G305" t="s">
        <v>14</v>
      </c>
      <c r="H305">
        <v>32</v>
      </c>
      <c r="I305" s="9">
        <f t="shared" si="29"/>
        <v>1420.5</v>
      </c>
      <c r="J305" t="s">
        <v>21</v>
      </c>
      <c r="K305" t="s">
        <v>22</v>
      </c>
      <c r="L305">
        <v>1452146400</v>
      </c>
      <c r="M305" s="12">
        <f t="shared" si="25"/>
        <v>42376.25</v>
      </c>
      <c r="N305">
        <v>1452578400</v>
      </c>
      <c r="O305" s="12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x14ac:dyDescent="0.25">
      <c r="A306">
        <v>304</v>
      </c>
      <c r="B306" t="s">
        <v>660</v>
      </c>
      <c r="C306" s="6" t="s">
        <v>661</v>
      </c>
      <c r="D306">
        <v>2100</v>
      </c>
      <c r="E306">
        <v>11469</v>
      </c>
      <c r="F306" s="7">
        <f t="shared" si="24"/>
        <v>5.46</v>
      </c>
      <c r="G306" t="s">
        <v>20</v>
      </c>
      <c r="H306">
        <v>142</v>
      </c>
      <c r="I306" s="9">
        <f t="shared" si="29"/>
        <v>5805.5</v>
      </c>
      <c r="J306" t="s">
        <v>21</v>
      </c>
      <c r="K306" t="s">
        <v>22</v>
      </c>
      <c r="L306">
        <v>1470546000</v>
      </c>
      <c r="M306" s="12">
        <f t="shared" si="25"/>
        <v>42589.208333333328</v>
      </c>
      <c r="N306">
        <v>1474088400</v>
      </c>
      <c r="O306" s="12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x14ac:dyDescent="0.25">
      <c r="A307">
        <v>305</v>
      </c>
      <c r="B307" t="s">
        <v>662</v>
      </c>
      <c r="C307" s="6" t="s">
        <v>663</v>
      </c>
      <c r="D307">
        <v>2800</v>
      </c>
      <c r="E307">
        <v>8014</v>
      </c>
      <c r="F307" s="7">
        <f t="shared" si="24"/>
        <v>2.86</v>
      </c>
      <c r="G307" t="s">
        <v>20</v>
      </c>
      <c r="H307">
        <v>85</v>
      </c>
      <c r="I307" s="9">
        <f t="shared" si="29"/>
        <v>4049.5</v>
      </c>
      <c r="J307" t="s">
        <v>21</v>
      </c>
      <c r="K307" t="s">
        <v>22</v>
      </c>
      <c r="L307">
        <v>1458363600</v>
      </c>
      <c r="M307" s="12">
        <f t="shared" si="25"/>
        <v>42448.208333333328</v>
      </c>
      <c r="N307">
        <v>1461906000</v>
      </c>
      <c r="O307" s="12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x14ac:dyDescent="0.25">
      <c r="A308">
        <v>306</v>
      </c>
      <c r="B308" t="s">
        <v>664</v>
      </c>
      <c r="C308" s="6" t="s">
        <v>665</v>
      </c>
      <c r="D308">
        <v>6500</v>
      </c>
      <c r="E308">
        <v>514</v>
      </c>
      <c r="F308" s="7">
        <f t="shared" si="24"/>
        <v>0.08</v>
      </c>
      <c r="G308" t="s">
        <v>14</v>
      </c>
      <c r="H308">
        <v>7</v>
      </c>
      <c r="I308" s="9">
        <f t="shared" si="29"/>
        <v>260.5</v>
      </c>
      <c r="J308" t="s">
        <v>21</v>
      </c>
      <c r="K308" t="s">
        <v>22</v>
      </c>
      <c r="L308">
        <v>1500008400</v>
      </c>
      <c r="M308" s="12">
        <f t="shared" si="25"/>
        <v>42930.208333333328</v>
      </c>
      <c r="N308">
        <v>1500267600</v>
      </c>
      <c r="O308" s="12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x14ac:dyDescent="0.25">
      <c r="A309">
        <v>307</v>
      </c>
      <c r="B309" t="s">
        <v>666</v>
      </c>
      <c r="C309" s="6" t="s">
        <v>667</v>
      </c>
      <c r="D309">
        <v>32900</v>
      </c>
      <c r="E309">
        <v>43473</v>
      </c>
      <c r="F309" s="7">
        <f t="shared" si="24"/>
        <v>1.32</v>
      </c>
      <c r="G309" t="s">
        <v>20</v>
      </c>
      <c r="H309">
        <v>659</v>
      </c>
      <c r="I309" s="9">
        <f t="shared" si="29"/>
        <v>22066</v>
      </c>
      <c r="J309" t="s">
        <v>36</v>
      </c>
      <c r="K309" t="s">
        <v>37</v>
      </c>
      <c r="L309">
        <v>1338958800</v>
      </c>
      <c r="M309" s="12">
        <f t="shared" si="25"/>
        <v>41066.208333333336</v>
      </c>
      <c r="N309">
        <v>1340686800</v>
      </c>
      <c r="O309" s="12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x14ac:dyDescent="0.25">
      <c r="A310">
        <v>308</v>
      </c>
      <c r="B310" t="s">
        <v>668</v>
      </c>
      <c r="C310" s="6" t="s">
        <v>669</v>
      </c>
      <c r="D310">
        <v>118200</v>
      </c>
      <c r="E310">
        <v>87560</v>
      </c>
      <c r="F310" s="7">
        <f t="shared" si="24"/>
        <v>0.74</v>
      </c>
      <c r="G310" t="s">
        <v>14</v>
      </c>
      <c r="H310">
        <v>803</v>
      </c>
      <c r="I310" s="9">
        <f t="shared" si="29"/>
        <v>44181.5</v>
      </c>
      <c r="J310" t="s">
        <v>21</v>
      </c>
      <c r="K310" t="s">
        <v>22</v>
      </c>
      <c r="L310">
        <v>1303102800</v>
      </c>
      <c r="M310" s="12">
        <f t="shared" si="25"/>
        <v>40651.208333333336</v>
      </c>
      <c r="N310">
        <v>1303189200</v>
      </c>
      <c r="O310" s="12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x14ac:dyDescent="0.25">
      <c r="A311">
        <v>309</v>
      </c>
      <c r="B311" t="s">
        <v>670</v>
      </c>
      <c r="C311" s="6" t="s">
        <v>671</v>
      </c>
      <c r="D311">
        <v>4100</v>
      </c>
      <c r="E311">
        <v>3087</v>
      </c>
      <c r="F311" s="7">
        <f t="shared" si="24"/>
        <v>0.75</v>
      </c>
      <c r="G311" t="s">
        <v>74</v>
      </c>
      <c r="H311">
        <v>75</v>
      </c>
      <c r="I311" s="9">
        <f t="shared" si="29"/>
        <v>1581</v>
      </c>
      <c r="J311" t="s">
        <v>21</v>
      </c>
      <c r="K311" t="s">
        <v>22</v>
      </c>
      <c r="L311">
        <v>1316581200</v>
      </c>
      <c r="M311" s="12">
        <f t="shared" si="25"/>
        <v>40807.208333333336</v>
      </c>
      <c r="N311">
        <v>1318309200</v>
      </c>
      <c r="O311" s="12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x14ac:dyDescent="0.25">
      <c r="A312">
        <v>310</v>
      </c>
      <c r="B312" t="s">
        <v>672</v>
      </c>
      <c r="C312" s="6" t="s">
        <v>673</v>
      </c>
      <c r="D312">
        <v>7800</v>
      </c>
      <c r="E312">
        <v>1586</v>
      </c>
      <c r="F312" s="7">
        <f t="shared" si="24"/>
        <v>0.2</v>
      </c>
      <c r="G312" t="s">
        <v>14</v>
      </c>
      <c r="H312">
        <v>16</v>
      </c>
      <c r="I312" s="9">
        <f t="shared" si="29"/>
        <v>801</v>
      </c>
      <c r="J312" t="s">
        <v>21</v>
      </c>
      <c r="K312" t="s">
        <v>22</v>
      </c>
      <c r="L312">
        <v>1270789200</v>
      </c>
      <c r="M312" s="12">
        <f t="shared" si="25"/>
        <v>40277.208333333336</v>
      </c>
      <c r="N312">
        <v>1272171600</v>
      </c>
      <c r="O312" s="12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x14ac:dyDescent="0.25">
      <c r="A313">
        <v>311</v>
      </c>
      <c r="B313" t="s">
        <v>674</v>
      </c>
      <c r="C313" s="6" t="s">
        <v>675</v>
      </c>
      <c r="D313">
        <v>6300</v>
      </c>
      <c r="E313">
        <v>12812</v>
      </c>
      <c r="F313" s="7">
        <f t="shared" si="24"/>
        <v>2.0299999999999998</v>
      </c>
      <c r="G313" t="s">
        <v>20</v>
      </c>
      <c r="H313">
        <v>121</v>
      </c>
      <c r="I313" s="9">
        <f t="shared" si="29"/>
        <v>6466.5</v>
      </c>
      <c r="J313" t="s">
        <v>21</v>
      </c>
      <c r="K313" t="s">
        <v>22</v>
      </c>
      <c r="L313">
        <v>1297836000</v>
      </c>
      <c r="M313" s="12">
        <f t="shared" si="25"/>
        <v>40590.25</v>
      </c>
      <c r="N313">
        <v>1298872800</v>
      </c>
      <c r="O313" s="12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x14ac:dyDescent="0.25">
      <c r="A314">
        <v>312</v>
      </c>
      <c r="B314" t="s">
        <v>676</v>
      </c>
      <c r="C314" s="6" t="s">
        <v>677</v>
      </c>
      <c r="D314">
        <v>59100</v>
      </c>
      <c r="E314">
        <v>183345</v>
      </c>
      <c r="F314" s="7">
        <f t="shared" si="24"/>
        <v>3.1</v>
      </c>
      <c r="G314" t="s">
        <v>20</v>
      </c>
      <c r="H314">
        <v>3742</v>
      </c>
      <c r="I314" s="9">
        <f t="shared" si="29"/>
        <v>93543.5</v>
      </c>
      <c r="J314" t="s">
        <v>21</v>
      </c>
      <c r="K314" t="s">
        <v>22</v>
      </c>
      <c r="L314">
        <v>1382677200</v>
      </c>
      <c r="M314" s="12">
        <f t="shared" si="25"/>
        <v>41572.208333333336</v>
      </c>
      <c r="N314">
        <v>1383282000</v>
      </c>
      <c r="O314" s="12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x14ac:dyDescent="0.25">
      <c r="A315">
        <v>313</v>
      </c>
      <c r="B315" t="s">
        <v>678</v>
      </c>
      <c r="C315" s="6" t="s">
        <v>679</v>
      </c>
      <c r="D315">
        <v>2200</v>
      </c>
      <c r="E315">
        <v>8697</v>
      </c>
      <c r="F315" s="7">
        <f t="shared" si="24"/>
        <v>3.95</v>
      </c>
      <c r="G315" t="s">
        <v>20</v>
      </c>
      <c r="H315">
        <v>223</v>
      </c>
      <c r="I315" s="9">
        <f t="shared" si="29"/>
        <v>4460</v>
      </c>
      <c r="J315" t="s">
        <v>21</v>
      </c>
      <c r="K315" t="s">
        <v>22</v>
      </c>
      <c r="L315">
        <v>1330322400</v>
      </c>
      <c r="M315" s="12">
        <f t="shared" si="25"/>
        <v>40966.25</v>
      </c>
      <c r="N315">
        <v>1330495200</v>
      </c>
      <c r="O315" s="12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x14ac:dyDescent="0.25">
      <c r="A316">
        <v>314</v>
      </c>
      <c r="B316" t="s">
        <v>680</v>
      </c>
      <c r="C316" s="6" t="s">
        <v>681</v>
      </c>
      <c r="D316">
        <v>1400</v>
      </c>
      <c r="E316">
        <v>4126</v>
      </c>
      <c r="F316" s="7">
        <f t="shared" si="24"/>
        <v>2.95</v>
      </c>
      <c r="G316" t="s">
        <v>20</v>
      </c>
      <c r="H316">
        <v>133</v>
      </c>
      <c r="I316" s="9">
        <f t="shared" si="29"/>
        <v>2129.5</v>
      </c>
      <c r="J316" t="s">
        <v>21</v>
      </c>
      <c r="K316" t="s">
        <v>22</v>
      </c>
      <c r="L316">
        <v>1552366800</v>
      </c>
      <c r="M316" s="12">
        <f t="shared" si="25"/>
        <v>43536.208333333328</v>
      </c>
      <c r="N316">
        <v>1552798800</v>
      </c>
      <c r="O316" s="12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x14ac:dyDescent="0.25">
      <c r="A317">
        <v>315</v>
      </c>
      <c r="B317" t="s">
        <v>682</v>
      </c>
      <c r="C317" s="6" t="s">
        <v>683</v>
      </c>
      <c r="D317">
        <v>9500</v>
      </c>
      <c r="E317">
        <v>3220</v>
      </c>
      <c r="F317" s="7">
        <f t="shared" si="24"/>
        <v>0.34</v>
      </c>
      <c r="G317" t="s">
        <v>14</v>
      </c>
      <c r="H317">
        <v>31</v>
      </c>
      <c r="I317" s="9">
        <f t="shared" si="29"/>
        <v>1625.5</v>
      </c>
      <c r="J317" t="s">
        <v>21</v>
      </c>
      <c r="K317" t="s">
        <v>22</v>
      </c>
      <c r="L317">
        <v>1400907600</v>
      </c>
      <c r="M317" s="12">
        <f t="shared" si="25"/>
        <v>41783.208333333336</v>
      </c>
      <c r="N317">
        <v>1403413200</v>
      </c>
      <c r="O317" s="12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x14ac:dyDescent="0.25">
      <c r="A318">
        <v>316</v>
      </c>
      <c r="B318" t="s">
        <v>684</v>
      </c>
      <c r="C318" s="6" t="s">
        <v>685</v>
      </c>
      <c r="D318">
        <v>9600</v>
      </c>
      <c r="E318">
        <v>6401</v>
      </c>
      <c r="F318" s="7">
        <f t="shared" si="24"/>
        <v>0.67</v>
      </c>
      <c r="G318" t="s">
        <v>14</v>
      </c>
      <c r="H318">
        <v>108</v>
      </c>
      <c r="I318" s="9">
        <f t="shared" si="29"/>
        <v>3254.5</v>
      </c>
      <c r="J318" t="s">
        <v>107</v>
      </c>
      <c r="K318" t="s">
        <v>108</v>
      </c>
      <c r="L318">
        <v>1574143200</v>
      </c>
      <c r="M318" s="12">
        <f t="shared" si="25"/>
        <v>43788.25</v>
      </c>
      <c r="N318">
        <v>1574229600</v>
      </c>
      <c r="O318" s="12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x14ac:dyDescent="0.25">
      <c r="A319">
        <v>317</v>
      </c>
      <c r="B319" t="s">
        <v>686</v>
      </c>
      <c r="C319" s="6" t="s">
        <v>687</v>
      </c>
      <c r="D319">
        <v>6600</v>
      </c>
      <c r="E319">
        <v>1269</v>
      </c>
      <c r="F319" s="7">
        <f t="shared" si="24"/>
        <v>0.19</v>
      </c>
      <c r="G319" t="s">
        <v>14</v>
      </c>
      <c r="H319">
        <v>30</v>
      </c>
      <c r="I319" s="9">
        <f t="shared" si="29"/>
        <v>649.5</v>
      </c>
      <c r="J319" t="s">
        <v>21</v>
      </c>
      <c r="K319" t="s">
        <v>22</v>
      </c>
      <c r="L319">
        <v>1494738000</v>
      </c>
      <c r="M319" s="12">
        <f t="shared" si="25"/>
        <v>42869.208333333328</v>
      </c>
      <c r="N319">
        <v>1495861200</v>
      </c>
      <c r="O319" s="12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x14ac:dyDescent="0.25">
      <c r="A320">
        <v>318</v>
      </c>
      <c r="B320" t="s">
        <v>688</v>
      </c>
      <c r="C320" s="6" t="s">
        <v>689</v>
      </c>
      <c r="D320">
        <v>5700</v>
      </c>
      <c r="E320">
        <v>903</v>
      </c>
      <c r="F320" s="7">
        <f t="shared" si="24"/>
        <v>0.16</v>
      </c>
      <c r="G320" t="s">
        <v>14</v>
      </c>
      <c r="H320">
        <v>17</v>
      </c>
      <c r="I320" s="9">
        <f t="shared" si="29"/>
        <v>460</v>
      </c>
      <c r="J320" t="s">
        <v>21</v>
      </c>
      <c r="K320" t="s">
        <v>22</v>
      </c>
      <c r="L320">
        <v>1392357600</v>
      </c>
      <c r="M320" s="12">
        <f t="shared" si="25"/>
        <v>41684.25</v>
      </c>
      <c r="N320">
        <v>1392530400</v>
      </c>
      <c r="O320" s="12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x14ac:dyDescent="0.25">
      <c r="A321">
        <v>319</v>
      </c>
      <c r="B321" t="s">
        <v>690</v>
      </c>
      <c r="C321" s="6" t="s">
        <v>691</v>
      </c>
      <c r="D321">
        <v>8400</v>
      </c>
      <c r="E321">
        <v>3251</v>
      </c>
      <c r="F321" s="7">
        <f t="shared" si="24"/>
        <v>0.39</v>
      </c>
      <c r="G321" t="s">
        <v>74</v>
      </c>
      <c r="H321">
        <v>64</v>
      </c>
      <c r="I321" s="9">
        <f t="shared" si="29"/>
        <v>1657.5</v>
      </c>
      <c r="J321" t="s">
        <v>21</v>
      </c>
      <c r="K321" t="s">
        <v>22</v>
      </c>
      <c r="L321">
        <v>1281589200</v>
      </c>
      <c r="M321" s="12">
        <f t="shared" si="25"/>
        <v>40402.208333333336</v>
      </c>
      <c r="N321">
        <v>1283662800</v>
      </c>
      <c r="O321" s="12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x14ac:dyDescent="0.25">
      <c r="A322">
        <v>320</v>
      </c>
      <c r="B322" t="s">
        <v>692</v>
      </c>
      <c r="C322" s="6" t="s">
        <v>693</v>
      </c>
      <c r="D322">
        <v>84400</v>
      </c>
      <c r="E322">
        <v>8092</v>
      </c>
      <c r="F322" s="7">
        <f t="shared" si="24"/>
        <v>0.1</v>
      </c>
      <c r="G322" t="s">
        <v>14</v>
      </c>
      <c r="H322">
        <v>80</v>
      </c>
      <c r="I322" s="9">
        <f t="shared" si="29"/>
        <v>4086</v>
      </c>
      <c r="J322" t="s">
        <v>21</v>
      </c>
      <c r="K322" t="s">
        <v>22</v>
      </c>
      <c r="L322">
        <v>1305003600</v>
      </c>
      <c r="M322" s="12">
        <f t="shared" si="25"/>
        <v>40673.208333333336</v>
      </c>
      <c r="N322">
        <v>1305781200</v>
      </c>
      <c r="O322" s="12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x14ac:dyDescent="0.25">
      <c r="A323">
        <v>321</v>
      </c>
      <c r="B323" t="s">
        <v>694</v>
      </c>
      <c r="C323" s="6" t="s">
        <v>695</v>
      </c>
      <c r="D323">
        <v>170400</v>
      </c>
      <c r="E323">
        <v>160422</v>
      </c>
      <c r="F323" s="7">
        <f t="shared" ref="F323:F386" si="30">ROUND(IFERROR(1-(D323-E323)/D323,0),2)</f>
        <v>0.94</v>
      </c>
      <c r="G323" t="s">
        <v>14</v>
      </c>
      <c r="H323">
        <v>2468</v>
      </c>
      <c r="I323" s="9">
        <f t="shared" si="29"/>
        <v>81445</v>
      </c>
      <c r="J323" t="s">
        <v>21</v>
      </c>
      <c r="K323" t="s">
        <v>22</v>
      </c>
      <c r="L323">
        <v>1301634000</v>
      </c>
      <c r="M323" s="12">
        <f t="shared" ref="M323:M386" si="31">(L323/86400)+DATE(1970,1,1)</f>
        <v>40634.208333333336</v>
      </c>
      <c r="N323">
        <v>1302325200</v>
      </c>
      <c r="O323" s="12">
        <f t="shared" ref="O323:O386" si="32">(N323/86400)+DATE(1970,1,1)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 SEARCH("/",R323,1)-1)</f>
        <v>film &amp; video</v>
      </c>
      <c r="T323" t="str">
        <f t="shared" ref="T323:T386" si="34">RIGHT(R323,LEN( R323 ) - FIND( "/", R323 ))</f>
        <v>shorts</v>
      </c>
    </row>
    <row r="324" spans="1:20" x14ac:dyDescent="0.25">
      <c r="A324">
        <v>322</v>
      </c>
      <c r="B324" t="s">
        <v>696</v>
      </c>
      <c r="C324" s="6" t="s">
        <v>697</v>
      </c>
      <c r="D324">
        <v>117900</v>
      </c>
      <c r="E324">
        <v>196377</v>
      </c>
      <c r="F324" s="7">
        <f t="shared" si="30"/>
        <v>1.67</v>
      </c>
      <c r="G324" t="s">
        <v>20</v>
      </c>
      <c r="H324">
        <v>5168</v>
      </c>
      <c r="I324" s="9">
        <f t="shared" ref="I324:I376" si="35">AVERAGE(H324,E324)</f>
        <v>100772.5</v>
      </c>
      <c r="J324" t="s">
        <v>21</v>
      </c>
      <c r="K324" t="s">
        <v>22</v>
      </c>
      <c r="L324">
        <v>1290664800</v>
      </c>
      <c r="M324" s="12">
        <f t="shared" si="31"/>
        <v>40507.25</v>
      </c>
      <c r="N324">
        <v>1291788000</v>
      </c>
      <c r="O324" s="12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x14ac:dyDescent="0.25">
      <c r="A325">
        <v>323</v>
      </c>
      <c r="B325" t="s">
        <v>698</v>
      </c>
      <c r="C325" s="6" t="s">
        <v>699</v>
      </c>
      <c r="D325">
        <v>8900</v>
      </c>
      <c r="E325">
        <v>2148</v>
      </c>
      <c r="F325" s="7">
        <f t="shared" si="30"/>
        <v>0.24</v>
      </c>
      <c r="G325" t="s">
        <v>14</v>
      </c>
      <c r="H325">
        <v>26</v>
      </c>
      <c r="I325" s="9">
        <f t="shared" si="35"/>
        <v>1087</v>
      </c>
      <c r="J325" t="s">
        <v>40</v>
      </c>
      <c r="K325" t="s">
        <v>41</v>
      </c>
      <c r="L325">
        <v>1395896400</v>
      </c>
      <c r="M325" s="12">
        <f t="shared" si="31"/>
        <v>41725.208333333336</v>
      </c>
      <c r="N325">
        <v>1396069200</v>
      </c>
      <c r="O325" s="12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x14ac:dyDescent="0.25">
      <c r="A326">
        <v>324</v>
      </c>
      <c r="B326" t="s">
        <v>700</v>
      </c>
      <c r="C326" s="6" t="s">
        <v>701</v>
      </c>
      <c r="D326">
        <v>7100</v>
      </c>
      <c r="E326">
        <v>11648</v>
      </c>
      <c r="F326" s="7">
        <f t="shared" si="30"/>
        <v>1.64</v>
      </c>
      <c r="G326" t="s">
        <v>20</v>
      </c>
      <c r="H326">
        <v>307</v>
      </c>
      <c r="I326" s="9">
        <f t="shared" si="35"/>
        <v>5977.5</v>
      </c>
      <c r="J326" t="s">
        <v>21</v>
      </c>
      <c r="K326" t="s">
        <v>22</v>
      </c>
      <c r="L326">
        <v>1434862800</v>
      </c>
      <c r="M326" s="12">
        <f t="shared" si="31"/>
        <v>42176.208333333328</v>
      </c>
      <c r="N326">
        <v>1435899600</v>
      </c>
      <c r="O326" s="12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x14ac:dyDescent="0.25">
      <c r="A327">
        <v>325</v>
      </c>
      <c r="B327" t="s">
        <v>702</v>
      </c>
      <c r="C327" s="6" t="s">
        <v>703</v>
      </c>
      <c r="D327">
        <v>6500</v>
      </c>
      <c r="E327">
        <v>5897</v>
      </c>
      <c r="F327" s="7">
        <f t="shared" si="30"/>
        <v>0.91</v>
      </c>
      <c r="G327" t="s">
        <v>14</v>
      </c>
      <c r="H327">
        <v>73</v>
      </c>
      <c r="I327" s="9">
        <f t="shared" si="35"/>
        <v>2985</v>
      </c>
      <c r="J327" t="s">
        <v>21</v>
      </c>
      <c r="K327" t="s">
        <v>22</v>
      </c>
      <c r="L327">
        <v>1529125200</v>
      </c>
      <c r="M327" s="12">
        <f t="shared" si="31"/>
        <v>43267.208333333328</v>
      </c>
      <c r="N327">
        <v>1531112400</v>
      </c>
      <c r="O327" s="12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x14ac:dyDescent="0.25">
      <c r="A328">
        <v>326</v>
      </c>
      <c r="B328" t="s">
        <v>704</v>
      </c>
      <c r="C328" s="6" t="s">
        <v>705</v>
      </c>
      <c r="D328">
        <v>7200</v>
      </c>
      <c r="E328">
        <v>3326</v>
      </c>
      <c r="F328" s="7">
        <f t="shared" si="30"/>
        <v>0.46</v>
      </c>
      <c r="G328" t="s">
        <v>14</v>
      </c>
      <c r="H328">
        <v>128</v>
      </c>
      <c r="I328" s="9">
        <f t="shared" si="35"/>
        <v>1727</v>
      </c>
      <c r="J328" t="s">
        <v>21</v>
      </c>
      <c r="K328" t="s">
        <v>22</v>
      </c>
      <c r="L328">
        <v>1451109600</v>
      </c>
      <c r="M328" s="12">
        <f t="shared" si="31"/>
        <v>42364.25</v>
      </c>
      <c r="N328">
        <v>1451628000</v>
      </c>
      <c r="O328" s="12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x14ac:dyDescent="0.25">
      <c r="A329">
        <v>327</v>
      </c>
      <c r="B329" t="s">
        <v>706</v>
      </c>
      <c r="C329" s="6" t="s">
        <v>707</v>
      </c>
      <c r="D329">
        <v>2600</v>
      </c>
      <c r="E329">
        <v>1002</v>
      </c>
      <c r="F329" s="7">
        <f t="shared" si="30"/>
        <v>0.39</v>
      </c>
      <c r="G329" t="s">
        <v>14</v>
      </c>
      <c r="H329">
        <v>33</v>
      </c>
      <c r="I329" s="9">
        <f t="shared" si="35"/>
        <v>517.5</v>
      </c>
      <c r="J329" t="s">
        <v>21</v>
      </c>
      <c r="K329" t="s">
        <v>22</v>
      </c>
      <c r="L329">
        <v>1566968400</v>
      </c>
      <c r="M329" s="12">
        <f t="shared" si="31"/>
        <v>43705.208333333328</v>
      </c>
      <c r="N329">
        <v>1567314000</v>
      </c>
      <c r="O329" s="12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x14ac:dyDescent="0.25">
      <c r="A330">
        <v>328</v>
      </c>
      <c r="B330" t="s">
        <v>708</v>
      </c>
      <c r="C330" s="6" t="s">
        <v>709</v>
      </c>
      <c r="D330">
        <v>98700</v>
      </c>
      <c r="E330">
        <v>131826</v>
      </c>
      <c r="F330" s="7">
        <f t="shared" si="30"/>
        <v>1.34</v>
      </c>
      <c r="G330" t="s">
        <v>20</v>
      </c>
      <c r="H330">
        <v>2441</v>
      </c>
      <c r="I330" s="9">
        <f t="shared" si="35"/>
        <v>67133.5</v>
      </c>
      <c r="J330" t="s">
        <v>21</v>
      </c>
      <c r="K330" t="s">
        <v>22</v>
      </c>
      <c r="L330">
        <v>1543557600</v>
      </c>
      <c r="M330" s="12">
        <f t="shared" si="31"/>
        <v>43434.25</v>
      </c>
      <c r="N330">
        <v>1544508000</v>
      </c>
      <c r="O330" s="12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x14ac:dyDescent="0.25">
      <c r="A331">
        <v>329</v>
      </c>
      <c r="B331" t="s">
        <v>710</v>
      </c>
      <c r="C331" s="6" t="s">
        <v>711</v>
      </c>
      <c r="D331">
        <v>93800</v>
      </c>
      <c r="E331">
        <v>21477</v>
      </c>
      <c r="F331" s="7">
        <f t="shared" si="30"/>
        <v>0.23</v>
      </c>
      <c r="G331" t="s">
        <v>47</v>
      </c>
      <c r="H331">
        <v>211</v>
      </c>
      <c r="I331" s="9">
        <f t="shared" si="35"/>
        <v>10844</v>
      </c>
      <c r="J331" t="s">
        <v>21</v>
      </c>
      <c r="K331" t="s">
        <v>22</v>
      </c>
      <c r="L331">
        <v>1481522400</v>
      </c>
      <c r="M331" s="12">
        <f t="shared" si="31"/>
        <v>42716.25</v>
      </c>
      <c r="N331">
        <v>1482472800</v>
      </c>
      <c r="O331" s="12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x14ac:dyDescent="0.25">
      <c r="A332">
        <v>330</v>
      </c>
      <c r="B332" t="s">
        <v>712</v>
      </c>
      <c r="C332" s="6" t="s">
        <v>713</v>
      </c>
      <c r="D332">
        <v>33700</v>
      </c>
      <c r="E332">
        <v>62330</v>
      </c>
      <c r="F332" s="7">
        <f t="shared" si="30"/>
        <v>1.85</v>
      </c>
      <c r="G332" t="s">
        <v>20</v>
      </c>
      <c r="H332">
        <v>1385</v>
      </c>
      <c r="I332" s="9">
        <f t="shared" si="35"/>
        <v>31857.5</v>
      </c>
      <c r="J332" t="s">
        <v>40</v>
      </c>
      <c r="K332" t="s">
        <v>41</v>
      </c>
      <c r="L332">
        <v>1512712800</v>
      </c>
      <c r="M332" s="12">
        <f t="shared" si="31"/>
        <v>43077.25</v>
      </c>
      <c r="N332">
        <v>1512799200</v>
      </c>
      <c r="O332" s="12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x14ac:dyDescent="0.25">
      <c r="A333">
        <v>331</v>
      </c>
      <c r="B333" t="s">
        <v>714</v>
      </c>
      <c r="C333" s="6" t="s">
        <v>715</v>
      </c>
      <c r="D333">
        <v>3300</v>
      </c>
      <c r="E333">
        <v>14643</v>
      </c>
      <c r="F333" s="7">
        <f t="shared" si="30"/>
        <v>4.4400000000000004</v>
      </c>
      <c r="G333" t="s">
        <v>20</v>
      </c>
      <c r="H333">
        <v>190</v>
      </c>
      <c r="I333" s="9">
        <f t="shared" si="35"/>
        <v>7416.5</v>
      </c>
      <c r="J333" t="s">
        <v>21</v>
      </c>
      <c r="K333" t="s">
        <v>22</v>
      </c>
      <c r="L333">
        <v>1324274400</v>
      </c>
      <c r="M333" s="12">
        <f t="shared" si="31"/>
        <v>40896.25</v>
      </c>
      <c r="N333">
        <v>1324360800</v>
      </c>
      <c r="O333" s="12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x14ac:dyDescent="0.25">
      <c r="A334">
        <v>332</v>
      </c>
      <c r="B334" t="s">
        <v>716</v>
      </c>
      <c r="C334" s="6" t="s">
        <v>717</v>
      </c>
      <c r="D334">
        <v>20700</v>
      </c>
      <c r="E334">
        <v>41396</v>
      </c>
      <c r="F334" s="7">
        <f t="shared" si="30"/>
        <v>2</v>
      </c>
      <c r="G334" t="s">
        <v>20</v>
      </c>
      <c r="H334">
        <v>470</v>
      </c>
      <c r="I334" s="9">
        <f t="shared" si="35"/>
        <v>20933</v>
      </c>
      <c r="J334" t="s">
        <v>21</v>
      </c>
      <c r="K334" t="s">
        <v>22</v>
      </c>
      <c r="L334">
        <v>1364446800</v>
      </c>
      <c r="M334" s="12">
        <f t="shared" si="31"/>
        <v>41361.208333333336</v>
      </c>
      <c r="N334">
        <v>1364533200</v>
      </c>
      <c r="O334" s="12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x14ac:dyDescent="0.25">
      <c r="A335">
        <v>333</v>
      </c>
      <c r="B335" t="s">
        <v>718</v>
      </c>
      <c r="C335" s="6" t="s">
        <v>719</v>
      </c>
      <c r="D335">
        <v>9600</v>
      </c>
      <c r="E335">
        <v>11900</v>
      </c>
      <c r="F335" s="7">
        <f t="shared" si="30"/>
        <v>1.24</v>
      </c>
      <c r="G335" t="s">
        <v>20</v>
      </c>
      <c r="H335">
        <v>253</v>
      </c>
      <c r="I335" s="9">
        <f t="shared" si="35"/>
        <v>6076.5</v>
      </c>
      <c r="J335" t="s">
        <v>21</v>
      </c>
      <c r="K335" t="s">
        <v>22</v>
      </c>
      <c r="L335">
        <v>1542693600</v>
      </c>
      <c r="M335" s="12">
        <f t="shared" si="31"/>
        <v>43424.25</v>
      </c>
      <c r="N335">
        <v>1545112800</v>
      </c>
      <c r="O335" s="12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x14ac:dyDescent="0.25">
      <c r="A336">
        <v>334</v>
      </c>
      <c r="B336" t="s">
        <v>720</v>
      </c>
      <c r="C336" s="6" t="s">
        <v>721</v>
      </c>
      <c r="D336">
        <v>66200</v>
      </c>
      <c r="E336">
        <v>123538</v>
      </c>
      <c r="F336" s="7">
        <f t="shared" si="30"/>
        <v>1.87</v>
      </c>
      <c r="G336" t="s">
        <v>20</v>
      </c>
      <c r="H336">
        <v>1113</v>
      </c>
      <c r="I336" s="9">
        <f t="shared" si="35"/>
        <v>62325.5</v>
      </c>
      <c r="J336" t="s">
        <v>21</v>
      </c>
      <c r="K336" t="s">
        <v>22</v>
      </c>
      <c r="L336">
        <v>1515564000</v>
      </c>
      <c r="M336" s="12">
        <f t="shared" si="31"/>
        <v>43110.25</v>
      </c>
      <c r="N336">
        <v>1516168800</v>
      </c>
      <c r="O336" s="12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x14ac:dyDescent="0.25">
      <c r="A337">
        <v>335</v>
      </c>
      <c r="B337" t="s">
        <v>722</v>
      </c>
      <c r="C337" s="6" t="s">
        <v>723</v>
      </c>
      <c r="D337">
        <v>173800</v>
      </c>
      <c r="E337">
        <v>198628</v>
      </c>
      <c r="F337" s="7">
        <f t="shared" si="30"/>
        <v>1.1399999999999999</v>
      </c>
      <c r="G337" t="s">
        <v>20</v>
      </c>
      <c r="H337">
        <v>2283</v>
      </c>
      <c r="I337" s="9">
        <f t="shared" si="35"/>
        <v>100455.5</v>
      </c>
      <c r="J337" t="s">
        <v>21</v>
      </c>
      <c r="K337" t="s">
        <v>22</v>
      </c>
      <c r="L337">
        <v>1573797600</v>
      </c>
      <c r="M337" s="12">
        <f t="shared" si="31"/>
        <v>43784.25</v>
      </c>
      <c r="N337">
        <v>1574920800</v>
      </c>
      <c r="O337" s="12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x14ac:dyDescent="0.25">
      <c r="A338">
        <v>336</v>
      </c>
      <c r="B338" t="s">
        <v>724</v>
      </c>
      <c r="C338" s="6" t="s">
        <v>725</v>
      </c>
      <c r="D338">
        <v>70700</v>
      </c>
      <c r="E338">
        <v>68602</v>
      </c>
      <c r="F338" s="7">
        <f t="shared" si="30"/>
        <v>0.97</v>
      </c>
      <c r="G338" t="s">
        <v>14</v>
      </c>
      <c r="H338">
        <v>1072</v>
      </c>
      <c r="I338" s="9">
        <f t="shared" si="35"/>
        <v>34837</v>
      </c>
      <c r="J338" t="s">
        <v>21</v>
      </c>
      <c r="K338" t="s">
        <v>22</v>
      </c>
      <c r="L338">
        <v>1292392800</v>
      </c>
      <c r="M338" s="12">
        <f t="shared" si="31"/>
        <v>40527.25</v>
      </c>
      <c r="N338">
        <v>1292479200</v>
      </c>
      <c r="O338" s="12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x14ac:dyDescent="0.25">
      <c r="A339">
        <v>337</v>
      </c>
      <c r="B339" t="s">
        <v>726</v>
      </c>
      <c r="C339" s="6" t="s">
        <v>727</v>
      </c>
      <c r="D339">
        <v>94500</v>
      </c>
      <c r="E339">
        <v>116064</v>
      </c>
      <c r="F339" s="7">
        <f t="shared" si="30"/>
        <v>1.23</v>
      </c>
      <c r="G339" t="s">
        <v>20</v>
      </c>
      <c r="H339">
        <v>1095</v>
      </c>
      <c r="I339" s="9">
        <f t="shared" si="35"/>
        <v>58579.5</v>
      </c>
      <c r="J339" t="s">
        <v>21</v>
      </c>
      <c r="K339" t="s">
        <v>22</v>
      </c>
      <c r="L339">
        <v>1573452000</v>
      </c>
      <c r="M339" s="12">
        <f t="shared" si="31"/>
        <v>43780.25</v>
      </c>
      <c r="N339">
        <v>1573538400</v>
      </c>
      <c r="O339" s="12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x14ac:dyDescent="0.25">
      <c r="A340">
        <v>338</v>
      </c>
      <c r="B340" t="s">
        <v>728</v>
      </c>
      <c r="C340" s="6" t="s">
        <v>729</v>
      </c>
      <c r="D340">
        <v>69800</v>
      </c>
      <c r="E340">
        <v>125042</v>
      </c>
      <c r="F340" s="7">
        <f t="shared" si="30"/>
        <v>1.79</v>
      </c>
      <c r="G340" t="s">
        <v>20</v>
      </c>
      <c r="H340">
        <v>1690</v>
      </c>
      <c r="I340" s="9">
        <f t="shared" si="35"/>
        <v>63366</v>
      </c>
      <c r="J340" t="s">
        <v>21</v>
      </c>
      <c r="K340" t="s">
        <v>22</v>
      </c>
      <c r="L340">
        <v>1317790800</v>
      </c>
      <c r="M340" s="12">
        <f t="shared" si="31"/>
        <v>40821.208333333336</v>
      </c>
      <c r="N340">
        <v>1320382800</v>
      </c>
      <c r="O340" s="12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x14ac:dyDescent="0.25">
      <c r="A341">
        <v>339</v>
      </c>
      <c r="B341" t="s">
        <v>730</v>
      </c>
      <c r="C341" s="6" t="s">
        <v>731</v>
      </c>
      <c r="D341">
        <v>136300</v>
      </c>
      <c r="E341">
        <v>108974</v>
      </c>
      <c r="F341" s="7">
        <f t="shared" si="30"/>
        <v>0.8</v>
      </c>
      <c r="G341" t="s">
        <v>74</v>
      </c>
      <c r="H341">
        <v>1297</v>
      </c>
      <c r="I341" s="9">
        <f t="shared" si="35"/>
        <v>55135.5</v>
      </c>
      <c r="J341" t="s">
        <v>15</v>
      </c>
      <c r="K341" t="s">
        <v>16</v>
      </c>
      <c r="L341">
        <v>1501650000</v>
      </c>
      <c r="M341" s="12">
        <f t="shared" si="31"/>
        <v>42949.208333333328</v>
      </c>
      <c r="N341">
        <v>1502859600</v>
      </c>
      <c r="O341" s="12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x14ac:dyDescent="0.25">
      <c r="A342">
        <v>340</v>
      </c>
      <c r="B342" t="s">
        <v>732</v>
      </c>
      <c r="C342" s="6" t="s">
        <v>733</v>
      </c>
      <c r="D342">
        <v>37100</v>
      </c>
      <c r="E342">
        <v>34964</v>
      </c>
      <c r="F342" s="7">
        <f t="shared" si="30"/>
        <v>0.94</v>
      </c>
      <c r="G342" t="s">
        <v>14</v>
      </c>
      <c r="H342">
        <v>393</v>
      </c>
      <c r="I342" s="9">
        <f t="shared" si="35"/>
        <v>17678.5</v>
      </c>
      <c r="J342" t="s">
        <v>21</v>
      </c>
      <c r="K342" t="s">
        <v>22</v>
      </c>
      <c r="L342">
        <v>1323669600</v>
      </c>
      <c r="M342" s="12">
        <f t="shared" si="31"/>
        <v>40889.25</v>
      </c>
      <c r="N342">
        <v>1323756000</v>
      </c>
      <c r="O342" s="12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x14ac:dyDescent="0.25">
      <c r="A343">
        <v>341</v>
      </c>
      <c r="B343" t="s">
        <v>734</v>
      </c>
      <c r="C343" s="6" t="s">
        <v>735</v>
      </c>
      <c r="D343">
        <v>114300</v>
      </c>
      <c r="E343">
        <v>96777</v>
      </c>
      <c r="F343" s="7">
        <f t="shared" si="30"/>
        <v>0.85</v>
      </c>
      <c r="G343" t="s">
        <v>14</v>
      </c>
      <c r="H343">
        <v>1257</v>
      </c>
      <c r="I343" s="9">
        <f t="shared" si="35"/>
        <v>49017</v>
      </c>
      <c r="J343" t="s">
        <v>21</v>
      </c>
      <c r="K343" t="s">
        <v>22</v>
      </c>
      <c r="L343">
        <v>1440738000</v>
      </c>
      <c r="M343" s="12">
        <f t="shared" si="31"/>
        <v>42244.208333333328</v>
      </c>
      <c r="N343">
        <v>1441342800</v>
      </c>
      <c r="O343" s="12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x14ac:dyDescent="0.25">
      <c r="A344">
        <v>342</v>
      </c>
      <c r="B344" t="s">
        <v>736</v>
      </c>
      <c r="C344" s="6" t="s">
        <v>737</v>
      </c>
      <c r="D344">
        <v>47900</v>
      </c>
      <c r="E344">
        <v>31864</v>
      </c>
      <c r="F344" s="7">
        <f t="shared" si="30"/>
        <v>0.67</v>
      </c>
      <c r="G344" t="s">
        <v>14</v>
      </c>
      <c r="H344">
        <v>328</v>
      </c>
      <c r="I344" s="9">
        <f t="shared" si="35"/>
        <v>16096</v>
      </c>
      <c r="J344" t="s">
        <v>21</v>
      </c>
      <c r="K344" t="s">
        <v>22</v>
      </c>
      <c r="L344">
        <v>1374296400</v>
      </c>
      <c r="M344" s="12">
        <f t="shared" si="31"/>
        <v>41475.208333333336</v>
      </c>
      <c r="N344">
        <v>1375333200</v>
      </c>
      <c r="O344" s="12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x14ac:dyDescent="0.25">
      <c r="A345">
        <v>343</v>
      </c>
      <c r="B345" t="s">
        <v>738</v>
      </c>
      <c r="C345" s="6" t="s">
        <v>739</v>
      </c>
      <c r="D345">
        <v>9000</v>
      </c>
      <c r="E345">
        <v>4853</v>
      </c>
      <c r="F345" s="7">
        <f t="shared" si="30"/>
        <v>0.54</v>
      </c>
      <c r="G345" t="s">
        <v>14</v>
      </c>
      <c r="H345">
        <v>147</v>
      </c>
      <c r="I345" s="9">
        <f t="shared" si="35"/>
        <v>2500</v>
      </c>
      <c r="J345" t="s">
        <v>21</v>
      </c>
      <c r="K345" t="s">
        <v>22</v>
      </c>
      <c r="L345">
        <v>1384840800</v>
      </c>
      <c r="M345" s="12">
        <f t="shared" si="31"/>
        <v>41597.25</v>
      </c>
      <c r="N345">
        <v>1389420000</v>
      </c>
      <c r="O345" s="12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x14ac:dyDescent="0.25">
      <c r="A346">
        <v>344</v>
      </c>
      <c r="B346" t="s">
        <v>740</v>
      </c>
      <c r="C346" s="6" t="s">
        <v>741</v>
      </c>
      <c r="D346">
        <v>197600</v>
      </c>
      <c r="E346">
        <v>82959</v>
      </c>
      <c r="F346" s="7">
        <f t="shared" si="30"/>
        <v>0.42</v>
      </c>
      <c r="G346" t="s">
        <v>14</v>
      </c>
      <c r="H346">
        <v>830</v>
      </c>
      <c r="I346" s="9">
        <f t="shared" si="35"/>
        <v>41894.5</v>
      </c>
      <c r="J346" t="s">
        <v>21</v>
      </c>
      <c r="K346" t="s">
        <v>22</v>
      </c>
      <c r="L346">
        <v>1516600800</v>
      </c>
      <c r="M346" s="12">
        <f t="shared" si="31"/>
        <v>43122.25</v>
      </c>
      <c r="N346">
        <v>1520056800</v>
      </c>
      <c r="O346" s="12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x14ac:dyDescent="0.25">
      <c r="A347">
        <v>345</v>
      </c>
      <c r="B347" t="s">
        <v>742</v>
      </c>
      <c r="C347" s="6" t="s">
        <v>743</v>
      </c>
      <c r="D347">
        <v>157600</v>
      </c>
      <c r="E347">
        <v>23159</v>
      </c>
      <c r="F347" s="7">
        <f t="shared" si="30"/>
        <v>0.15</v>
      </c>
      <c r="G347" t="s">
        <v>14</v>
      </c>
      <c r="H347">
        <v>331</v>
      </c>
      <c r="I347" s="9">
        <f t="shared" si="35"/>
        <v>11745</v>
      </c>
      <c r="J347" t="s">
        <v>40</v>
      </c>
      <c r="K347" t="s">
        <v>41</v>
      </c>
      <c r="L347">
        <v>1436418000</v>
      </c>
      <c r="M347" s="12">
        <f t="shared" si="31"/>
        <v>42194.208333333328</v>
      </c>
      <c r="N347">
        <v>1436504400</v>
      </c>
      <c r="O347" s="12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x14ac:dyDescent="0.25">
      <c r="A348">
        <v>346</v>
      </c>
      <c r="B348" t="s">
        <v>744</v>
      </c>
      <c r="C348" s="6" t="s">
        <v>745</v>
      </c>
      <c r="D348">
        <v>8000</v>
      </c>
      <c r="E348">
        <v>2758</v>
      </c>
      <c r="F348" s="7">
        <f t="shared" si="30"/>
        <v>0.34</v>
      </c>
      <c r="G348" t="s">
        <v>14</v>
      </c>
      <c r="H348">
        <v>25</v>
      </c>
      <c r="I348" s="9">
        <f t="shared" si="35"/>
        <v>1391.5</v>
      </c>
      <c r="J348" t="s">
        <v>21</v>
      </c>
      <c r="K348" t="s">
        <v>22</v>
      </c>
      <c r="L348">
        <v>1503550800</v>
      </c>
      <c r="M348" s="12">
        <f t="shared" si="31"/>
        <v>42971.208333333328</v>
      </c>
      <c r="N348">
        <v>1508302800</v>
      </c>
      <c r="O348" s="12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x14ac:dyDescent="0.25">
      <c r="A349">
        <v>347</v>
      </c>
      <c r="B349" t="s">
        <v>746</v>
      </c>
      <c r="C349" s="6" t="s">
        <v>747</v>
      </c>
      <c r="D349">
        <v>900</v>
      </c>
      <c r="E349">
        <v>12607</v>
      </c>
      <c r="F349" s="7">
        <f t="shared" si="30"/>
        <v>14.01</v>
      </c>
      <c r="G349" t="s">
        <v>20</v>
      </c>
      <c r="H349">
        <v>191</v>
      </c>
      <c r="I349" s="9">
        <f t="shared" si="35"/>
        <v>6399</v>
      </c>
      <c r="J349" t="s">
        <v>21</v>
      </c>
      <c r="K349" t="s">
        <v>22</v>
      </c>
      <c r="L349">
        <v>1423634400</v>
      </c>
      <c r="M349" s="12">
        <f t="shared" si="31"/>
        <v>42046.25</v>
      </c>
      <c r="N349">
        <v>1425708000</v>
      </c>
      <c r="O349" s="12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x14ac:dyDescent="0.25">
      <c r="A350">
        <v>348</v>
      </c>
      <c r="B350" t="s">
        <v>748</v>
      </c>
      <c r="C350" s="6" t="s">
        <v>749</v>
      </c>
      <c r="D350">
        <v>199000</v>
      </c>
      <c r="E350">
        <v>142823</v>
      </c>
      <c r="F350" s="7">
        <f t="shared" si="30"/>
        <v>0.72</v>
      </c>
      <c r="G350" t="s">
        <v>14</v>
      </c>
      <c r="H350">
        <v>3483</v>
      </c>
      <c r="I350" s="9">
        <f t="shared" si="35"/>
        <v>73153</v>
      </c>
      <c r="J350" t="s">
        <v>21</v>
      </c>
      <c r="K350" t="s">
        <v>22</v>
      </c>
      <c r="L350">
        <v>1487224800</v>
      </c>
      <c r="M350" s="12">
        <f t="shared" si="31"/>
        <v>42782.25</v>
      </c>
      <c r="N350">
        <v>1488348000</v>
      </c>
      <c r="O350" s="12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x14ac:dyDescent="0.25">
      <c r="A351">
        <v>349</v>
      </c>
      <c r="B351" t="s">
        <v>750</v>
      </c>
      <c r="C351" s="6" t="s">
        <v>751</v>
      </c>
      <c r="D351">
        <v>180800</v>
      </c>
      <c r="E351">
        <v>95958</v>
      </c>
      <c r="F351" s="7">
        <f t="shared" si="30"/>
        <v>0.53</v>
      </c>
      <c r="G351" t="s">
        <v>14</v>
      </c>
      <c r="H351">
        <v>923</v>
      </c>
      <c r="I351" s="9">
        <f t="shared" si="35"/>
        <v>48440.5</v>
      </c>
      <c r="J351" t="s">
        <v>21</v>
      </c>
      <c r="K351" t="s">
        <v>22</v>
      </c>
      <c r="L351">
        <v>1500008400</v>
      </c>
      <c r="M351" s="12">
        <f t="shared" si="31"/>
        <v>42930.208333333328</v>
      </c>
      <c r="N351">
        <v>1502600400</v>
      </c>
      <c r="O351" s="12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x14ac:dyDescent="0.25">
      <c r="A352">
        <v>350</v>
      </c>
      <c r="B352" t="s">
        <v>752</v>
      </c>
      <c r="C352" s="6" t="s">
        <v>753</v>
      </c>
      <c r="D352">
        <v>100</v>
      </c>
      <c r="E352">
        <v>5</v>
      </c>
      <c r="F352" s="7">
        <f t="shared" si="30"/>
        <v>0.05</v>
      </c>
      <c r="G352" t="s">
        <v>14</v>
      </c>
      <c r="H352">
        <v>1</v>
      </c>
      <c r="I352" s="9">
        <f t="shared" si="35"/>
        <v>3</v>
      </c>
      <c r="J352" t="s">
        <v>21</v>
      </c>
      <c r="K352" t="s">
        <v>22</v>
      </c>
      <c r="L352">
        <v>1432098000</v>
      </c>
      <c r="M352" s="12">
        <f t="shared" si="31"/>
        <v>42144.208333333328</v>
      </c>
      <c r="N352">
        <v>1433653200</v>
      </c>
      <c r="O352" s="12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x14ac:dyDescent="0.25">
      <c r="A353">
        <v>351</v>
      </c>
      <c r="B353" t="s">
        <v>754</v>
      </c>
      <c r="C353" s="6" t="s">
        <v>755</v>
      </c>
      <c r="D353">
        <v>74100</v>
      </c>
      <c r="E353">
        <v>94631</v>
      </c>
      <c r="F353" s="7">
        <f t="shared" si="30"/>
        <v>1.28</v>
      </c>
      <c r="G353" t="s">
        <v>20</v>
      </c>
      <c r="H353">
        <v>2013</v>
      </c>
      <c r="I353" s="9">
        <f t="shared" si="35"/>
        <v>48322</v>
      </c>
      <c r="J353" t="s">
        <v>21</v>
      </c>
      <c r="K353" t="s">
        <v>22</v>
      </c>
      <c r="L353">
        <v>1440392400</v>
      </c>
      <c r="M353" s="12">
        <f t="shared" si="31"/>
        <v>42240.208333333328</v>
      </c>
      <c r="N353">
        <v>1441602000</v>
      </c>
      <c r="O353" s="12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x14ac:dyDescent="0.25">
      <c r="A354">
        <v>352</v>
      </c>
      <c r="B354" t="s">
        <v>756</v>
      </c>
      <c r="C354" s="6" t="s">
        <v>757</v>
      </c>
      <c r="D354">
        <v>2800</v>
      </c>
      <c r="E354">
        <v>977</v>
      </c>
      <c r="F354" s="7">
        <f t="shared" si="30"/>
        <v>0.35</v>
      </c>
      <c r="G354" t="s">
        <v>14</v>
      </c>
      <c r="H354">
        <v>33</v>
      </c>
      <c r="I354" s="9">
        <f t="shared" si="35"/>
        <v>505</v>
      </c>
      <c r="J354" t="s">
        <v>15</v>
      </c>
      <c r="K354" t="s">
        <v>16</v>
      </c>
      <c r="L354">
        <v>1446876000</v>
      </c>
      <c r="M354" s="12">
        <f t="shared" si="31"/>
        <v>42315.25</v>
      </c>
      <c r="N354">
        <v>1447567200</v>
      </c>
      <c r="O354" s="12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x14ac:dyDescent="0.25">
      <c r="A355">
        <v>353</v>
      </c>
      <c r="B355" t="s">
        <v>758</v>
      </c>
      <c r="C355" s="6" t="s">
        <v>759</v>
      </c>
      <c r="D355">
        <v>33600</v>
      </c>
      <c r="E355">
        <v>137961</v>
      </c>
      <c r="F355" s="7">
        <f t="shared" si="30"/>
        <v>4.1100000000000003</v>
      </c>
      <c r="G355" t="s">
        <v>20</v>
      </c>
      <c r="H355">
        <v>1703</v>
      </c>
      <c r="I355" s="9">
        <f t="shared" si="35"/>
        <v>69832</v>
      </c>
      <c r="J355" t="s">
        <v>21</v>
      </c>
      <c r="K355" t="s">
        <v>22</v>
      </c>
      <c r="L355">
        <v>1562302800</v>
      </c>
      <c r="M355" s="12">
        <f t="shared" si="31"/>
        <v>43651.208333333328</v>
      </c>
      <c r="N355">
        <v>1562389200</v>
      </c>
      <c r="O355" s="12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x14ac:dyDescent="0.25">
      <c r="A356">
        <v>354</v>
      </c>
      <c r="B356" t="s">
        <v>760</v>
      </c>
      <c r="C356" s="6" t="s">
        <v>761</v>
      </c>
      <c r="D356">
        <v>6100</v>
      </c>
      <c r="E356">
        <v>7548</v>
      </c>
      <c r="F356" s="7">
        <f t="shared" si="30"/>
        <v>1.24</v>
      </c>
      <c r="G356" t="s">
        <v>20</v>
      </c>
      <c r="H356">
        <v>80</v>
      </c>
      <c r="I356" s="9">
        <f t="shared" si="35"/>
        <v>3814</v>
      </c>
      <c r="J356" t="s">
        <v>36</v>
      </c>
      <c r="K356" t="s">
        <v>37</v>
      </c>
      <c r="L356">
        <v>1378184400</v>
      </c>
      <c r="M356" s="12">
        <f t="shared" si="31"/>
        <v>41520.208333333336</v>
      </c>
      <c r="N356">
        <v>1378789200</v>
      </c>
      <c r="O356" s="12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x14ac:dyDescent="0.25">
      <c r="A357">
        <v>355</v>
      </c>
      <c r="B357" t="s">
        <v>762</v>
      </c>
      <c r="C357" s="6" t="s">
        <v>763</v>
      </c>
      <c r="D357">
        <v>3800</v>
      </c>
      <c r="E357">
        <v>2241</v>
      </c>
      <c r="F357" s="7">
        <f t="shared" si="30"/>
        <v>0.59</v>
      </c>
      <c r="G357" t="s">
        <v>47</v>
      </c>
      <c r="H357">
        <v>86</v>
      </c>
      <c r="I357" s="9">
        <f t="shared" si="35"/>
        <v>1163.5</v>
      </c>
      <c r="J357" t="s">
        <v>21</v>
      </c>
      <c r="K357" t="s">
        <v>22</v>
      </c>
      <c r="L357">
        <v>1485064800</v>
      </c>
      <c r="M357" s="12">
        <f t="shared" si="31"/>
        <v>42757.25</v>
      </c>
      <c r="N357">
        <v>1488520800</v>
      </c>
      <c r="O357" s="12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x14ac:dyDescent="0.25">
      <c r="A358">
        <v>356</v>
      </c>
      <c r="B358" t="s">
        <v>764</v>
      </c>
      <c r="C358" s="6" t="s">
        <v>765</v>
      </c>
      <c r="D358">
        <v>9300</v>
      </c>
      <c r="E358">
        <v>3431</v>
      </c>
      <c r="F358" s="7">
        <f t="shared" si="30"/>
        <v>0.37</v>
      </c>
      <c r="G358" t="s">
        <v>14</v>
      </c>
      <c r="H358">
        <v>40</v>
      </c>
      <c r="I358" s="9">
        <f t="shared" si="35"/>
        <v>1735.5</v>
      </c>
      <c r="J358" t="s">
        <v>107</v>
      </c>
      <c r="K358" t="s">
        <v>108</v>
      </c>
      <c r="L358">
        <v>1326520800</v>
      </c>
      <c r="M358" s="12">
        <f t="shared" si="31"/>
        <v>40922.25</v>
      </c>
      <c r="N358">
        <v>1327298400</v>
      </c>
      <c r="O358" s="12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x14ac:dyDescent="0.25">
      <c r="A359">
        <v>357</v>
      </c>
      <c r="B359" t="s">
        <v>766</v>
      </c>
      <c r="C359" s="6" t="s">
        <v>767</v>
      </c>
      <c r="D359">
        <v>2300</v>
      </c>
      <c r="E359">
        <v>4253</v>
      </c>
      <c r="F359" s="7">
        <f t="shared" si="30"/>
        <v>1.85</v>
      </c>
      <c r="G359" t="s">
        <v>20</v>
      </c>
      <c r="H359">
        <v>41</v>
      </c>
      <c r="I359" s="9">
        <f t="shared" si="35"/>
        <v>2147</v>
      </c>
      <c r="J359" t="s">
        <v>21</v>
      </c>
      <c r="K359" t="s">
        <v>22</v>
      </c>
      <c r="L359">
        <v>1441256400</v>
      </c>
      <c r="M359" s="12">
        <f t="shared" si="31"/>
        <v>42250.208333333328</v>
      </c>
      <c r="N359">
        <v>1443416400</v>
      </c>
      <c r="O359" s="12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x14ac:dyDescent="0.25">
      <c r="A360">
        <v>358</v>
      </c>
      <c r="B360" t="s">
        <v>768</v>
      </c>
      <c r="C360" s="6" t="s">
        <v>769</v>
      </c>
      <c r="D360">
        <v>9700</v>
      </c>
      <c r="E360">
        <v>1146</v>
      </c>
      <c r="F360" s="7">
        <f t="shared" si="30"/>
        <v>0.12</v>
      </c>
      <c r="G360" t="s">
        <v>14</v>
      </c>
      <c r="H360">
        <v>23</v>
      </c>
      <c r="I360" s="9">
        <f t="shared" si="35"/>
        <v>584.5</v>
      </c>
      <c r="J360" t="s">
        <v>15</v>
      </c>
      <c r="K360" t="s">
        <v>16</v>
      </c>
      <c r="L360">
        <v>1533877200</v>
      </c>
      <c r="M360" s="12">
        <f t="shared" si="31"/>
        <v>43322.208333333328</v>
      </c>
      <c r="N360">
        <v>1534136400</v>
      </c>
      <c r="O360" s="12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x14ac:dyDescent="0.25">
      <c r="A361">
        <v>359</v>
      </c>
      <c r="B361" t="s">
        <v>770</v>
      </c>
      <c r="C361" s="6" t="s">
        <v>771</v>
      </c>
      <c r="D361">
        <v>4000</v>
      </c>
      <c r="E361">
        <v>11948</v>
      </c>
      <c r="F361" s="7">
        <f t="shared" si="30"/>
        <v>2.99</v>
      </c>
      <c r="G361" t="s">
        <v>20</v>
      </c>
      <c r="H361">
        <v>187</v>
      </c>
      <c r="I361" s="9">
        <f t="shared" si="35"/>
        <v>6067.5</v>
      </c>
      <c r="J361" t="s">
        <v>21</v>
      </c>
      <c r="K361" t="s">
        <v>22</v>
      </c>
      <c r="L361">
        <v>1314421200</v>
      </c>
      <c r="M361" s="12">
        <f t="shared" si="31"/>
        <v>40782.208333333336</v>
      </c>
      <c r="N361">
        <v>1315026000</v>
      </c>
      <c r="O361" s="12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x14ac:dyDescent="0.25">
      <c r="A362">
        <v>360</v>
      </c>
      <c r="B362" t="s">
        <v>772</v>
      </c>
      <c r="C362" s="6" t="s">
        <v>773</v>
      </c>
      <c r="D362">
        <v>59700</v>
      </c>
      <c r="E362">
        <v>135132</v>
      </c>
      <c r="F362" s="7">
        <f t="shared" si="30"/>
        <v>2.2599999999999998</v>
      </c>
      <c r="G362" t="s">
        <v>20</v>
      </c>
      <c r="H362">
        <v>2875</v>
      </c>
      <c r="I362" s="9">
        <f t="shared" si="35"/>
        <v>69003.5</v>
      </c>
      <c r="J362" t="s">
        <v>40</v>
      </c>
      <c r="K362" t="s">
        <v>41</v>
      </c>
      <c r="L362">
        <v>1293861600</v>
      </c>
      <c r="M362" s="12">
        <f t="shared" si="31"/>
        <v>40544.25</v>
      </c>
      <c r="N362">
        <v>1295071200</v>
      </c>
      <c r="O362" s="12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x14ac:dyDescent="0.25">
      <c r="A363">
        <v>361</v>
      </c>
      <c r="B363" t="s">
        <v>774</v>
      </c>
      <c r="C363" s="6" t="s">
        <v>775</v>
      </c>
      <c r="D363">
        <v>5500</v>
      </c>
      <c r="E363">
        <v>9546</v>
      </c>
      <c r="F363" s="7">
        <f t="shared" si="30"/>
        <v>1.74</v>
      </c>
      <c r="G363" t="s">
        <v>20</v>
      </c>
      <c r="H363">
        <v>88</v>
      </c>
      <c r="I363" s="9">
        <f t="shared" si="35"/>
        <v>4817</v>
      </c>
      <c r="J363" t="s">
        <v>21</v>
      </c>
      <c r="K363" t="s">
        <v>22</v>
      </c>
      <c r="L363">
        <v>1507352400</v>
      </c>
      <c r="M363" s="12">
        <f t="shared" si="31"/>
        <v>43015.208333333328</v>
      </c>
      <c r="N363">
        <v>1509426000</v>
      </c>
      <c r="O363" s="12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x14ac:dyDescent="0.25">
      <c r="A364">
        <v>362</v>
      </c>
      <c r="B364" t="s">
        <v>776</v>
      </c>
      <c r="C364" s="6" t="s">
        <v>777</v>
      </c>
      <c r="D364">
        <v>3700</v>
      </c>
      <c r="E364">
        <v>13755</v>
      </c>
      <c r="F364" s="7">
        <f t="shared" si="30"/>
        <v>3.72</v>
      </c>
      <c r="G364" t="s">
        <v>20</v>
      </c>
      <c r="H364">
        <v>191</v>
      </c>
      <c r="I364" s="9">
        <f t="shared" si="35"/>
        <v>6973</v>
      </c>
      <c r="J364" t="s">
        <v>21</v>
      </c>
      <c r="K364" t="s">
        <v>22</v>
      </c>
      <c r="L364">
        <v>1296108000</v>
      </c>
      <c r="M364" s="12">
        <f t="shared" si="31"/>
        <v>40570.25</v>
      </c>
      <c r="N364">
        <v>1299391200</v>
      </c>
      <c r="O364" s="12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x14ac:dyDescent="0.25">
      <c r="A365">
        <v>363</v>
      </c>
      <c r="B365" t="s">
        <v>778</v>
      </c>
      <c r="C365" s="6" t="s">
        <v>779</v>
      </c>
      <c r="D365">
        <v>5200</v>
      </c>
      <c r="E365">
        <v>8330</v>
      </c>
      <c r="F365" s="7">
        <f t="shared" si="30"/>
        <v>1.6</v>
      </c>
      <c r="G365" t="s">
        <v>20</v>
      </c>
      <c r="H365">
        <v>139</v>
      </c>
      <c r="I365" s="9">
        <f t="shared" si="35"/>
        <v>4234.5</v>
      </c>
      <c r="J365" t="s">
        <v>21</v>
      </c>
      <c r="K365" t="s">
        <v>22</v>
      </c>
      <c r="L365">
        <v>1324965600</v>
      </c>
      <c r="M365" s="12">
        <f t="shared" si="31"/>
        <v>40904.25</v>
      </c>
      <c r="N365">
        <v>1325052000</v>
      </c>
      <c r="O365" s="12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x14ac:dyDescent="0.25">
      <c r="A366">
        <v>364</v>
      </c>
      <c r="B366" t="s">
        <v>780</v>
      </c>
      <c r="C366" s="6" t="s">
        <v>781</v>
      </c>
      <c r="D366">
        <v>900</v>
      </c>
      <c r="E366">
        <v>14547</v>
      </c>
      <c r="F366" s="7">
        <f t="shared" si="30"/>
        <v>16.16</v>
      </c>
      <c r="G366" t="s">
        <v>20</v>
      </c>
      <c r="H366">
        <v>186</v>
      </c>
      <c r="I366" s="9">
        <f t="shared" si="35"/>
        <v>7366.5</v>
      </c>
      <c r="J366" t="s">
        <v>21</v>
      </c>
      <c r="K366" t="s">
        <v>22</v>
      </c>
      <c r="L366">
        <v>1520229600</v>
      </c>
      <c r="M366" s="12">
        <f t="shared" si="31"/>
        <v>43164.25</v>
      </c>
      <c r="N366">
        <v>1522818000</v>
      </c>
      <c r="O366" s="12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x14ac:dyDescent="0.25">
      <c r="A367">
        <v>365</v>
      </c>
      <c r="B367" t="s">
        <v>782</v>
      </c>
      <c r="C367" s="6" t="s">
        <v>783</v>
      </c>
      <c r="D367">
        <v>1600</v>
      </c>
      <c r="E367">
        <v>11735</v>
      </c>
      <c r="F367" s="7">
        <f t="shared" si="30"/>
        <v>7.33</v>
      </c>
      <c r="G367" t="s">
        <v>20</v>
      </c>
      <c r="H367">
        <v>112</v>
      </c>
      <c r="I367" s="9">
        <f t="shared" si="35"/>
        <v>5923.5</v>
      </c>
      <c r="J367" t="s">
        <v>26</v>
      </c>
      <c r="K367" t="s">
        <v>27</v>
      </c>
      <c r="L367">
        <v>1482991200</v>
      </c>
      <c r="M367" s="12">
        <f t="shared" si="31"/>
        <v>42733.25</v>
      </c>
      <c r="N367">
        <v>1485324000</v>
      </c>
      <c r="O367" s="12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x14ac:dyDescent="0.25">
      <c r="A368">
        <v>366</v>
      </c>
      <c r="B368" t="s">
        <v>784</v>
      </c>
      <c r="C368" s="6" t="s">
        <v>785</v>
      </c>
      <c r="D368">
        <v>1800</v>
      </c>
      <c r="E368">
        <v>10658</v>
      </c>
      <c r="F368" s="7">
        <f t="shared" si="30"/>
        <v>5.92</v>
      </c>
      <c r="G368" t="s">
        <v>20</v>
      </c>
      <c r="H368">
        <v>101</v>
      </c>
      <c r="I368" s="9">
        <f t="shared" si="35"/>
        <v>5379.5</v>
      </c>
      <c r="J368" t="s">
        <v>21</v>
      </c>
      <c r="K368" t="s">
        <v>22</v>
      </c>
      <c r="L368">
        <v>1294034400</v>
      </c>
      <c r="M368" s="12">
        <f t="shared" si="31"/>
        <v>40546.25</v>
      </c>
      <c r="N368">
        <v>1294120800</v>
      </c>
      <c r="O368" s="12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x14ac:dyDescent="0.25">
      <c r="A369">
        <v>367</v>
      </c>
      <c r="B369" t="s">
        <v>786</v>
      </c>
      <c r="C369" s="6" t="s">
        <v>787</v>
      </c>
      <c r="D369">
        <v>9900</v>
      </c>
      <c r="E369">
        <v>1870</v>
      </c>
      <c r="F369" s="7">
        <f t="shared" si="30"/>
        <v>0.19</v>
      </c>
      <c r="G369" t="s">
        <v>14</v>
      </c>
      <c r="H369">
        <v>75</v>
      </c>
      <c r="I369" s="9">
        <f t="shared" si="35"/>
        <v>972.5</v>
      </c>
      <c r="J369" t="s">
        <v>21</v>
      </c>
      <c r="K369" t="s">
        <v>22</v>
      </c>
      <c r="L369">
        <v>1413608400</v>
      </c>
      <c r="M369" s="12">
        <f t="shared" si="31"/>
        <v>41930.208333333336</v>
      </c>
      <c r="N369">
        <v>1415685600</v>
      </c>
      <c r="O369" s="12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x14ac:dyDescent="0.25">
      <c r="A370">
        <v>368</v>
      </c>
      <c r="B370" t="s">
        <v>788</v>
      </c>
      <c r="C370" s="6" t="s">
        <v>789</v>
      </c>
      <c r="D370">
        <v>5200</v>
      </c>
      <c r="E370">
        <v>14394</v>
      </c>
      <c r="F370" s="7">
        <f t="shared" si="30"/>
        <v>2.77</v>
      </c>
      <c r="G370" t="s">
        <v>20</v>
      </c>
      <c r="H370">
        <v>206</v>
      </c>
      <c r="I370" s="9">
        <f t="shared" si="35"/>
        <v>7300</v>
      </c>
      <c r="J370" t="s">
        <v>40</v>
      </c>
      <c r="K370" t="s">
        <v>41</v>
      </c>
      <c r="L370">
        <v>1286946000</v>
      </c>
      <c r="M370" s="12">
        <f t="shared" si="31"/>
        <v>40464.208333333336</v>
      </c>
      <c r="N370">
        <v>1288933200</v>
      </c>
      <c r="O370" s="12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x14ac:dyDescent="0.25">
      <c r="A371">
        <v>369</v>
      </c>
      <c r="B371" t="s">
        <v>790</v>
      </c>
      <c r="C371" s="6" t="s">
        <v>791</v>
      </c>
      <c r="D371">
        <v>5400</v>
      </c>
      <c r="E371">
        <v>14743</v>
      </c>
      <c r="F371" s="7">
        <f t="shared" si="30"/>
        <v>2.73</v>
      </c>
      <c r="G371" t="s">
        <v>20</v>
      </c>
      <c r="H371">
        <v>154</v>
      </c>
      <c r="I371" s="9">
        <f t="shared" si="35"/>
        <v>7448.5</v>
      </c>
      <c r="J371" t="s">
        <v>21</v>
      </c>
      <c r="K371" t="s">
        <v>22</v>
      </c>
      <c r="L371">
        <v>1359871200</v>
      </c>
      <c r="M371" s="12">
        <f t="shared" si="31"/>
        <v>41308.25</v>
      </c>
      <c r="N371">
        <v>1363237200</v>
      </c>
      <c r="O371" s="12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x14ac:dyDescent="0.25">
      <c r="A372">
        <v>370</v>
      </c>
      <c r="B372" t="s">
        <v>792</v>
      </c>
      <c r="C372" s="6" t="s">
        <v>793</v>
      </c>
      <c r="D372">
        <v>112300</v>
      </c>
      <c r="E372">
        <v>178965</v>
      </c>
      <c r="F372" s="7">
        <f t="shared" si="30"/>
        <v>1.59</v>
      </c>
      <c r="G372" t="s">
        <v>20</v>
      </c>
      <c r="H372">
        <v>5966</v>
      </c>
      <c r="I372" s="9">
        <f t="shared" si="35"/>
        <v>92465.5</v>
      </c>
      <c r="J372" t="s">
        <v>21</v>
      </c>
      <c r="K372" t="s">
        <v>22</v>
      </c>
      <c r="L372">
        <v>1555304400</v>
      </c>
      <c r="M372" s="12">
        <f t="shared" si="31"/>
        <v>43570.208333333328</v>
      </c>
      <c r="N372">
        <v>1555822800</v>
      </c>
      <c r="O372" s="12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x14ac:dyDescent="0.25">
      <c r="A373">
        <v>371</v>
      </c>
      <c r="B373" t="s">
        <v>794</v>
      </c>
      <c r="C373" s="6" t="s">
        <v>795</v>
      </c>
      <c r="D373">
        <v>189200</v>
      </c>
      <c r="E373">
        <v>128410</v>
      </c>
      <c r="F373" s="7">
        <f t="shared" si="30"/>
        <v>0.68</v>
      </c>
      <c r="G373" t="s">
        <v>14</v>
      </c>
      <c r="H373">
        <v>2176</v>
      </c>
      <c r="I373" s="9">
        <f t="shared" si="35"/>
        <v>65293</v>
      </c>
      <c r="J373" t="s">
        <v>21</v>
      </c>
      <c r="K373" t="s">
        <v>22</v>
      </c>
      <c r="L373">
        <v>1423375200</v>
      </c>
      <c r="M373" s="12">
        <f t="shared" si="31"/>
        <v>42043.25</v>
      </c>
      <c r="N373">
        <v>1427778000</v>
      </c>
      <c r="O373" s="12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x14ac:dyDescent="0.25">
      <c r="A374">
        <v>372</v>
      </c>
      <c r="B374" t="s">
        <v>796</v>
      </c>
      <c r="C374" s="6" t="s">
        <v>797</v>
      </c>
      <c r="D374">
        <v>900</v>
      </c>
      <c r="E374">
        <v>14324</v>
      </c>
      <c r="F374" s="7">
        <f t="shared" si="30"/>
        <v>15.92</v>
      </c>
      <c r="G374" t="s">
        <v>20</v>
      </c>
      <c r="H374">
        <v>169</v>
      </c>
      <c r="I374" s="9">
        <f t="shared" si="35"/>
        <v>7246.5</v>
      </c>
      <c r="J374" t="s">
        <v>21</v>
      </c>
      <c r="K374" t="s">
        <v>22</v>
      </c>
      <c r="L374">
        <v>1420696800</v>
      </c>
      <c r="M374" s="12">
        <f t="shared" si="31"/>
        <v>42012.25</v>
      </c>
      <c r="N374">
        <v>1422424800</v>
      </c>
      <c r="O374" s="12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x14ac:dyDescent="0.25">
      <c r="A375">
        <v>373</v>
      </c>
      <c r="B375" t="s">
        <v>798</v>
      </c>
      <c r="C375" s="6" t="s">
        <v>799</v>
      </c>
      <c r="D375">
        <v>22500</v>
      </c>
      <c r="E375">
        <v>164291</v>
      </c>
      <c r="F375" s="7">
        <f t="shared" si="30"/>
        <v>7.3</v>
      </c>
      <c r="G375" t="s">
        <v>20</v>
      </c>
      <c r="H375">
        <v>2106</v>
      </c>
      <c r="I375" s="9">
        <f t="shared" si="35"/>
        <v>83198.5</v>
      </c>
      <c r="J375" t="s">
        <v>21</v>
      </c>
      <c r="K375" t="s">
        <v>22</v>
      </c>
      <c r="L375">
        <v>1502946000</v>
      </c>
      <c r="M375" s="12">
        <f t="shared" si="31"/>
        <v>42964.208333333328</v>
      </c>
      <c r="N375">
        <v>1503637200</v>
      </c>
      <c r="O375" s="12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x14ac:dyDescent="0.25">
      <c r="A376">
        <v>374</v>
      </c>
      <c r="B376" t="s">
        <v>800</v>
      </c>
      <c r="C376" s="6" t="s">
        <v>801</v>
      </c>
      <c r="D376">
        <v>167400</v>
      </c>
      <c r="E376">
        <v>22073</v>
      </c>
      <c r="F376" s="7">
        <f t="shared" si="30"/>
        <v>0.13</v>
      </c>
      <c r="G376" t="s">
        <v>14</v>
      </c>
      <c r="H376">
        <v>441</v>
      </c>
      <c r="I376" s="9">
        <f t="shared" si="35"/>
        <v>11257</v>
      </c>
      <c r="J376" t="s">
        <v>21</v>
      </c>
      <c r="K376" t="s">
        <v>22</v>
      </c>
      <c r="L376">
        <v>1547186400</v>
      </c>
      <c r="M376" s="12">
        <f t="shared" si="31"/>
        <v>43476.25</v>
      </c>
      <c r="N376">
        <v>1547618400</v>
      </c>
      <c r="O376" s="12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x14ac:dyDescent="0.25">
      <c r="A377">
        <v>375</v>
      </c>
      <c r="B377" t="s">
        <v>802</v>
      </c>
      <c r="C377" s="6" t="s">
        <v>803</v>
      </c>
      <c r="D377">
        <v>2700</v>
      </c>
      <c r="E377">
        <v>1479</v>
      </c>
      <c r="F377" s="7">
        <f t="shared" si="30"/>
        <v>0.55000000000000004</v>
      </c>
      <c r="G377" t="s">
        <v>14</v>
      </c>
      <c r="H377">
        <v>25</v>
      </c>
      <c r="I377" s="9">
        <f>AVERAGE(H377,E377)</f>
        <v>752</v>
      </c>
      <c r="J377" t="s">
        <v>21</v>
      </c>
      <c r="K377" t="s">
        <v>22</v>
      </c>
      <c r="L377">
        <v>1444971600</v>
      </c>
      <c r="M377" s="12">
        <f t="shared" si="31"/>
        <v>42293.208333333328</v>
      </c>
      <c r="N377">
        <v>1449900000</v>
      </c>
      <c r="O377" s="12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x14ac:dyDescent="0.25">
      <c r="A378">
        <v>376</v>
      </c>
      <c r="B378" t="s">
        <v>804</v>
      </c>
      <c r="C378" s="6" t="s">
        <v>805</v>
      </c>
      <c r="D378">
        <v>3400</v>
      </c>
      <c r="E378">
        <v>12275</v>
      </c>
      <c r="F378" s="7">
        <f t="shared" si="30"/>
        <v>3.61</v>
      </c>
      <c r="G378" t="s">
        <v>20</v>
      </c>
      <c r="H378">
        <v>131</v>
      </c>
      <c r="I378" s="9">
        <f t="shared" ref="I378:I441" si="36">AVERAGE(H378,E378)</f>
        <v>6203</v>
      </c>
      <c r="J378" t="s">
        <v>21</v>
      </c>
      <c r="K378" t="s">
        <v>22</v>
      </c>
      <c r="L378">
        <v>1404622800</v>
      </c>
      <c r="M378" s="12">
        <f t="shared" si="31"/>
        <v>41826.208333333336</v>
      </c>
      <c r="N378">
        <v>1405141200</v>
      </c>
      <c r="O378" s="12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x14ac:dyDescent="0.25">
      <c r="A379">
        <v>377</v>
      </c>
      <c r="B379" t="s">
        <v>806</v>
      </c>
      <c r="C379" s="6" t="s">
        <v>807</v>
      </c>
      <c r="D379">
        <v>49700</v>
      </c>
      <c r="E379">
        <v>5098</v>
      </c>
      <c r="F379" s="7">
        <f t="shared" si="30"/>
        <v>0.1</v>
      </c>
      <c r="G379" t="s">
        <v>14</v>
      </c>
      <c r="H379">
        <v>127</v>
      </c>
      <c r="I379" s="9">
        <f t="shared" si="36"/>
        <v>2612.5</v>
      </c>
      <c r="J379" t="s">
        <v>21</v>
      </c>
      <c r="K379" t="s">
        <v>22</v>
      </c>
      <c r="L379">
        <v>1571720400</v>
      </c>
      <c r="M379" s="12">
        <f t="shared" si="31"/>
        <v>43760.208333333328</v>
      </c>
      <c r="N379">
        <v>1572933600</v>
      </c>
      <c r="O379" s="12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x14ac:dyDescent="0.25">
      <c r="A380">
        <v>378</v>
      </c>
      <c r="B380" t="s">
        <v>808</v>
      </c>
      <c r="C380" s="6" t="s">
        <v>809</v>
      </c>
      <c r="D380">
        <v>178200</v>
      </c>
      <c r="E380">
        <v>24882</v>
      </c>
      <c r="F380" s="7">
        <f t="shared" si="30"/>
        <v>0.14000000000000001</v>
      </c>
      <c r="G380" t="s">
        <v>14</v>
      </c>
      <c r="H380">
        <v>355</v>
      </c>
      <c r="I380" s="9">
        <f t="shared" si="36"/>
        <v>12618.5</v>
      </c>
      <c r="J380" t="s">
        <v>21</v>
      </c>
      <c r="K380" t="s">
        <v>22</v>
      </c>
      <c r="L380">
        <v>1526878800</v>
      </c>
      <c r="M380" s="12">
        <f t="shared" si="31"/>
        <v>43241.208333333328</v>
      </c>
      <c r="N380">
        <v>1530162000</v>
      </c>
      <c r="O380" s="12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x14ac:dyDescent="0.25">
      <c r="A381">
        <v>379</v>
      </c>
      <c r="B381" t="s">
        <v>810</v>
      </c>
      <c r="C381" s="6" t="s">
        <v>811</v>
      </c>
      <c r="D381">
        <v>7200</v>
      </c>
      <c r="E381">
        <v>2912</v>
      </c>
      <c r="F381" s="7">
        <f t="shared" si="30"/>
        <v>0.4</v>
      </c>
      <c r="G381" t="s">
        <v>14</v>
      </c>
      <c r="H381">
        <v>44</v>
      </c>
      <c r="I381" s="9">
        <f t="shared" si="36"/>
        <v>1478</v>
      </c>
      <c r="J381" t="s">
        <v>40</v>
      </c>
      <c r="K381" t="s">
        <v>41</v>
      </c>
      <c r="L381">
        <v>1319691600</v>
      </c>
      <c r="M381" s="12">
        <f t="shared" si="31"/>
        <v>40843.208333333336</v>
      </c>
      <c r="N381">
        <v>1320904800</v>
      </c>
      <c r="O381" s="12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x14ac:dyDescent="0.25">
      <c r="A382">
        <v>380</v>
      </c>
      <c r="B382" t="s">
        <v>812</v>
      </c>
      <c r="C382" s="6" t="s">
        <v>813</v>
      </c>
      <c r="D382">
        <v>2500</v>
      </c>
      <c r="E382">
        <v>4008</v>
      </c>
      <c r="F382" s="7">
        <f t="shared" si="30"/>
        <v>1.6</v>
      </c>
      <c r="G382" t="s">
        <v>20</v>
      </c>
      <c r="H382">
        <v>84</v>
      </c>
      <c r="I382" s="9">
        <f t="shared" si="36"/>
        <v>2046</v>
      </c>
      <c r="J382" t="s">
        <v>21</v>
      </c>
      <c r="K382" t="s">
        <v>22</v>
      </c>
      <c r="L382">
        <v>1371963600</v>
      </c>
      <c r="M382" s="12">
        <f t="shared" si="31"/>
        <v>41448.208333333336</v>
      </c>
      <c r="N382">
        <v>1372395600</v>
      </c>
      <c r="O382" s="12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x14ac:dyDescent="0.25">
      <c r="A383">
        <v>381</v>
      </c>
      <c r="B383" t="s">
        <v>814</v>
      </c>
      <c r="C383" s="6" t="s">
        <v>815</v>
      </c>
      <c r="D383">
        <v>5300</v>
      </c>
      <c r="E383">
        <v>9749</v>
      </c>
      <c r="F383" s="7">
        <f t="shared" si="30"/>
        <v>1.84</v>
      </c>
      <c r="G383" t="s">
        <v>20</v>
      </c>
      <c r="H383">
        <v>155</v>
      </c>
      <c r="I383" s="9">
        <f t="shared" si="36"/>
        <v>4952</v>
      </c>
      <c r="J383" t="s">
        <v>21</v>
      </c>
      <c r="K383" t="s">
        <v>22</v>
      </c>
      <c r="L383">
        <v>1433739600</v>
      </c>
      <c r="M383" s="12">
        <f t="shared" si="31"/>
        <v>42163.208333333328</v>
      </c>
      <c r="N383">
        <v>1437714000</v>
      </c>
      <c r="O383" s="12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x14ac:dyDescent="0.25">
      <c r="A384">
        <v>382</v>
      </c>
      <c r="B384" t="s">
        <v>816</v>
      </c>
      <c r="C384" s="6" t="s">
        <v>817</v>
      </c>
      <c r="D384">
        <v>9100</v>
      </c>
      <c r="E384">
        <v>5803</v>
      </c>
      <c r="F384" s="7">
        <f t="shared" si="30"/>
        <v>0.64</v>
      </c>
      <c r="G384" t="s">
        <v>14</v>
      </c>
      <c r="H384">
        <v>67</v>
      </c>
      <c r="I384" s="9">
        <f t="shared" si="36"/>
        <v>2935</v>
      </c>
      <c r="J384" t="s">
        <v>21</v>
      </c>
      <c r="K384" t="s">
        <v>22</v>
      </c>
      <c r="L384">
        <v>1508130000</v>
      </c>
      <c r="M384" s="12">
        <f t="shared" si="31"/>
        <v>43024.208333333328</v>
      </c>
      <c r="N384">
        <v>1509771600</v>
      </c>
      <c r="O384" s="12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x14ac:dyDescent="0.25">
      <c r="A385">
        <v>383</v>
      </c>
      <c r="B385" t="s">
        <v>818</v>
      </c>
      <c r="C385" s="6" t="s">
        <v>819</v>
      </c>
      <c r="D385">
        <v>6300</v>
      </c>
      <c r="E385">
        <v>14199</v>
      </c>
      <c r="F385" s="7">
        <f t="shared" si="30"/>
        <v>2.25</v>
      </c>
      <c r="G385" t="s">
        <v>20</v>
      </c>
      <c r="H385">
        <v>189</v>
      </c>
      <c r="I385" s="9">
        <f t="shared" si="36"/>
        <v>7194</v>
      </c>
      <c r="J385" t="s">
        <v>21</v>
      </c>
      <c r="K385" t="s">
        <v>22</v>
      </c>
      <c r="L385">
        <v>1550037600</v>
      </c>
      <c r="M385" s="12">
        <f t="shared" si="31"/>
        <v>43509.25</v>
      </c>
      <c r="N385">
        <v>1550556000</v>
      </c>
      <c r="O385" s="12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x14ac:dyDescent="0.25">
      <c r="A386">
        <v>384</v>
      </c>
      <c r="B386" t="s">
        <v>820</v>
      </c>
      <c r="C386" s="6" t="s">
        <v>821</v>
      </c>
      <c r="D386">
        <v>114400</v>
      </c>
      <c r="E386">
        <v>196779</v>
      </c>
      <c r="F386" s="7">
        <f t="shared" si="30"/>
        <v>1.72</v>
      </c>
      <c r="G386" t="s">
        <v>20</v>
      </c>
      <c r="H386">
        <v>4799</v>
      </c>
      <c r="I386" s="9">
        <f t="shared" si="36"/>
        <v>100789</v>
      </c>
      <c r="J386" t="s">
        <v>21</v>
      </c>
      <c r="K386" t="s">
        <v>22</v>
      </c>
      <c r="L386">
        <v>1486706400</v>
      </c>
      <c r="M386" s="12">
        <f t="shared" si="31"/>
        <v>42776.25</v>
      </c>
      <c r="N386">
        <v>1489039200</v>
      </c>
      <c r="O386" s="12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x14ac:dyDescent="0.25">
      <c r="A387">
        <v>385</v>
      </c>
      <c r="B387" t="s">
        <v>822</v>
      </c>
      <c r="C387" s="6" t="s">
        <v>823</v>
      </c>
      <c r="D387">
        <v>38900</v>
      </c>
      <c r="E387">
        <v>56859</v>
      </c>
      <c r="F387" s="7">
        <f t="shared" ref="F387:F450" si="37">ROUND(IFERROR(1-(D387-E387)/D387,0),2)</f>
        <v>1.46</v>
      </c>
      <c r="G387" t="s">
        <v>20</v>
      </c>
      <c r="H387">
        <v>1137</v>
      </c>
      <c r="I387" s="9">
        <f t="shared" si="36"/>
        <v>28998</v>
      </c>
      <c r="J387" t="s">
        <v>21</v>
      </c>
      <c r="K387" t="s">
        <v>22</v>
      </c>
      <c r="L387">
        <v>1553835600</v>
      </c>
      <c r="M387" s="12">
        <f t="shared" ref="M387:M450" si="38">(L387/86400)+DATE(1970,1,1)</f>
        <v>43553.208333333328</v>
      </c>
      <c r="N387">
        <v>1556600400</v>
      </c>
      <c r="O387" s="12">
        <f t="shared" ref="O387:O450" si="39">(N387/86400)+DATE(1970,1,1)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 SEARCH("/",R387,1)-1)</f>
        <v>publishing</v>
      </c>
      <c r="T387" t="str">
        <f t="shared" ref="T387:T450" si="41">RIGHT(R387,LEN( R387 ) - FIND( "/", R387 ))</f>
        <v>nonfiction</v>
      </c>
    </row>
    <row r="388" spans="1:20" x14ac:dyDescent="0.25">
      <c r="A388">
        <v>386</v>
      </c>
      <c r="B388" t="s">
        <v>824</v>
      </c>
      <c r="C388" s="6" t="s">
        <v>825</v>
      </c>
      <c r="D388">
        <v>135500</v>
      </c>
      <c r="E388">
        <v>103554</v>
      </c>
      <c r="F388" s="7">
        <f t="shared" si="37"/>
        <v>0.76</v>
      </c>
      <c r="G388" t="s">
        <v>14</v>
      </c>
      <c r="H388">
        <v>1068</v>
      </c>
      <c r="I388" s="9">
        <f t="shared" si="36"/>
        <v>52311</v>
      </c>
      <c r="J388" t="s">
        <v>21</v>
      </c>
      <c r="K388" t="s">
        <v>22</v>
      </c>
      <c r="L388">
        <v>1277528400</v>
      </c>
      <c r="M388" s="12">
        <f t="shared" si="38"/>
        <v>40355.208333333336</v>
      </c>
      <c r="N388">
        <v>1278565200</v>
      </c>
      <c r="O388" s="12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t="s">
        <v>826</v>
      </c>
      <c r="C389" s="6" t="s">
        <v>827</v>
      </c>
      <c r="D389">
        <v>109000</v>
      </c>
      <c r="E389">
        <v>42795</v>
      </c>
      <c r="F389" s="7">
        <f t="shared" si="37"/>
        <v>0.39</v>
      </c>
      <c r="G389" t="s">
        <v>14</v>
      </c>
      <c r="H389">
        <v>424</v>
      </c>
      <c r="I389" s="9">
        <f t="shared" si="36"/>
        <v>21609.5</v>
      </c>
      <c r="J389" t="s">
        <v>21</v>
      </c>
      <c r="K389" t="s">
        <v>22</v>
      </c>
      <c r="L389">
        <v>1339477200</v>
      </c>
      <c r="M389" s="12">
        <f t="shared" si="38"/>
        <v>41072.208333333336</v>
      </c>
      <c r="N389">
        <v>1339909200</v>
      </c>
      <c r="O389" s="12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t="s">
        <v>828</v>
      </c>
      <c r="C390" s="6" t="s">
        <v>829</v>
      </c>
      <c r="D390">
        <v>114800</v>
      </c>
      <c r="E390">
        <v>12938</v>
      </c>
      <c r="F390" s="7">
        <f t="shared" si="37"/>
        <v>0.11</v>
      </c>
      <c r="G390" t="s">
        <v>74</v>
      </c>
      <c r="H390">
        <v>145</v>
      </c>
      <c r="I390" s="9">
        <f t="shared" si="36"/>
        <v>6541.5</v>
      </c>
      <c r="J390" t="s">
        <v>98</v>
      </c>
      <c r="K390" t="s">
        <v>99</v>
      </c>
      <c r="L390">
        <v>1325656800</v>
      </c>
      <c r="M390" s="12">
        <f t="shared" si="38"/>
        <v>40912.25</v>
      </c>
      <c r="N390">
        <v>1325829600</v>
      </c>
      <c r="O390" s="12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t="s">
        <v>830</v>
      </c>
      <c r="C391" s="6" t="s">
        <v>831</v>
      </c>
      <c r="D391">
        <v>83000</v>
      </c>
      <c r="E391">
        <v>101352</v>
      </c>
      <c r="F391" s="7">
        <f t="shared" si="37"/>
        <v>1.22</v>
      </c>
      <c r="G391" t="s">
        <v>20</v>
      </c>
      <c r="H391">
        <v>1152</v>
      </c>
      <c r="I391" s="9">
        <f t="shared" si="36"/>
        <v>51252</v>
      </c>
      <c r="J391" t="s">
        <v>21</v>
      </c>
      <c r="K391" t="s">
        <v>22</v>
      </c>
      <c r="L391">
        <v>1288242000</v>
      </c>
      <c r="M391" s="12">
        <f t="shared" si="38"/>
        <v>40479.208333333336</v>
      </c>
      <c r="N391">
        <v>1290578400</v>
      </c>
      <c r="O391" s="12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t="s">
        <v>832</v>
      </c>
      <c r="C392" s="6" t="s">
        <v>833</v>
      </c>
      <c r="D392">
        <v>2400</v>
      </c>
      <c r="E392">
        <v>4477</v>
      </c>
      <c r="F392" s="7">
        <f t="shared" si="37"/>
        <v>1.87</v>
      </c>
      <c r="G392" t="s">
        <v>20</v>
      </c>
      <c r="H392">
        <v>50</v>
      </c>
      <c r="I392" s="9">
        <f t="shared" si="36"/>
        <v>2263.5</v>
      </c>
      <c r="J392" t="s">
        <v>21</v>
      </c>
      <c r="K392" t="s">
        <v>22</v>
      </c>
      <c r="L392">
        <v>1379048400</v>
      </c>
      <c r="M392" s="12">
        <f t="shared" si="38"/>
        <v>41530.208333333336</v>
      </c>
      <c r="N392">
        <v>1380344400</v>
      </c>
      <c r="O392" s="12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t="s">
        <v>834</v>
      </c>
      <c r="C393" s="6" t="s">
        <v>835</v>
      </c>
      <c r="D393">
        <v>60400</v>
      </c>
      <c r="E393">
        <v>4393</v>
      </c>
      <c r="F393" s="7">
        <f t="shared" si="37"/>
        <v>7.0000000000000007E-2</v>
      </c>
      <c r="G393" t="s">
        <v>14</v>
      </c>
      <c r="H393">
        <v>151</v>
      </c>
      <c r="I393" s="9">
        <f t="shared" si="36"/>
        <v>2272</v>
      </c>
      <c r="J393" t="s">
        <v>21</v>
      </c>
      <c r="K393" t="s">
        <v>22</v>
      </c>
      <c r="L393">
        <v>1389679200</v>
      </c>
      <c r="M393" s="12">
        <f t="shared" si="38"/>
        <v>41653.25</v>
      </c>
      <c r="N393">
        <v>1389852000</v>
      </c>
      <c r="O393" s="12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x14ac:dyDescent="0.25">
      <c r="A394">
        <v>392</v>
      </c>
      <c r="B394" t="s">
        <v>836</v>
      </c>
      <c r="C394" s="6" t="s">
        <v>837</v>
      </c>
      <c r="D394">
        <v>102900</v>
      </c>
      <c r="E394">
        <v>67546</v>
      </c>
      <c r="F394" s="7">
        <f t="shared" si="37"/>
        <v>0.66</v>
      </c>
      <c r="G394" t="s">
        <v>14</v>
      </c>
      <c r="H394">
        <v>1608</v>
      </c>
      <c r="I394" s="9">
        <f t="shared" si="36"/>
        <v>34577</v>
      </c>
      <c r="J394" t="s">
        <v>21</v>
      </c>
      <c r="K394" t="s">
        <v>22</v>
      </c>
      <c r="L394">
        <v>1294293600</v>
      </c>
      <c r="M394" s="12">
        <f t="shared" si="38"/>
        <v>40549.25</v>
      </c>
      <c r="N394">
        <v>1294466400</v>
      </c>
      <c r="O394" s="12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t="s">
        <v>838</v>
      </c>
      <c r="C395" s="6" t="s">
        <v>839</v>
      </c>
      <c r="D395">
        <v>62800</v>
      </c>
      <c r="E395">
        <v>143788</v>
      </c>
      <c r="F395" s="7">
        <f t="shared" si="37"/>
        <v>2.29</v>
      </c>
      <c r="G395" t="s">
        <v>20</v>
      </c>
      <c r="H395">
        <v>3059</v>
      </c>
      <c r="I395" s="9">
        <f t="shared" si="36"/>
        <v>73423.5</v>
      </c>
      <c r="J395" t="s">
        <v>15</v>
      </c>
      <c r="K395" t="s">
        <v>16</v>
      </c>
      <c r="L395">
        <v>1500267600</v>
      </c>
      <c r="M395" s="12">
        <f t="shared" si="38"/>
        <v>42933.208333333328</v>
      </c>
      <c r="N395">
        <v>1500354000</v>
      </c>
      <c r="O395" s="12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t="s">
        <v>840</v>
      </c>
      <c r="C396" s="6" t="s">
        <v>841</v>
      </c>
      <c r="D396">
        <v>800</v>
      </c>
      <c r="E396">
        <v>3755</v>
      </c>
      <c r="F396" s="7">
        <f t="shared" si="37"/>
        <v>4.6900000000000004</v>
      </c>
      <c r="G396" t="s">
        <v>20</v>
      </c>
      <c r="H396">
        <v>34</v>
      </c>
      <c r="I396" s="9">
        <f t="shared" si="36"/>
        <v>1894.5</v>
      </c>
      <c r="J396" t="s">
        <v>21</v>
      </c>
      <c r="K396" t="s">
        <v>22</v>
      </c>
      <c r="L396">
        <v>1375074000</v>
      </c>
      <c r="M396" s="12">
        <f t="shared" si="38"/>
        <v>41484.208333333336</v>
      </c>
      <c r="N396">
        <v>1375938000</v>
      </c>
      <c r="O396" s="12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x14ac:dyDescent="0.25">
      <c r="A397">
        <v>395</v>
      </c>
      <c r="B397" t="s">
        <v>295</v>
      </c>
      <c r="C397" s="6" t="s">
        <v>842</v>
      </c>
      <c r="D397">
        <v>7100</v>
      </c>
      <c r="E397">
        <v>9238</v>
      </c>
      <c r="F397" s="7">
        <f t="shared" si="37"/>
        <v>1.3</v>
      </c>
      <c r="G397" t="s">
        <v>20</v>
      </c>
      <c r="H397">
        <v>220</v>
      </c>
      <c r="I397" s="9">
        <f t="shared" si="36"/>
        <v>4729</v>
      </c>
      <c r="J397" t="s">
        <v>21</v>
      </c>
      <c r="K397" t="s">
        <v>22</v>
      </c>
      <c r="L397">
        <v>1323324000</v>
      </c>
      <c r="M397" s="12">
        <f t="shared" si="38"/>
        <v>40885.25</v>
      </c>
      <c r="N397">
        <v>1323410400</v>
      </c>
      <c r="O397" s="12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t="s">
        <v>843</v>
      </c>
      <c r="C398" s="6" t="s">
        <v>844</v>
      </c>
      <c r="D398">
        <v>46100</v>
      </c>
      <c r="E398">
        <v>77012</v>
      </c>
      <c r="F398" s="7">
        <f t="shared" si="37"/>
        <v>1.67</v>
      </c>
      <c r="G398" t="s">
        <v>20</v>
      </c>
      <c r="H398">
        <v>1604</v>
      </c>
      <c r="I398" s="9">
        <f t="shared" si="36"/>
        <v>39308</v>
      </c>
      <c r="J398" t="s">
        <v>26</v>
      </c>
      <c r="K398" t="s">
        <v>27</v>
      </c>
      <c r="L398">
        <v>1538715600</v>
      </c>
      <c r="M398" s="12">
        <f t="shared" si="38"/>
        <v>43378.208333333328</v>
      </c>
      <c r="N398">
        <v>1539406800</v>
      </c>
      <c r="O398" s="12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t="s">
        <v>845</v>
      </c>
      <c r="C399" s="6" t="s">
        <v>846</v>
      </c>
      <c r="D399">
        <v>8100</v>
      </c>
      <c r="E399">
        <v>14083</v>
      </c>
      <c r="F399" s="7">
        <f t="shared" si="37"/>
        <v>1.74</v>
      </c>
      <c r="G399" t="s">
        <v>20</v>
      </c>
      <c r="H399">
        <v>454</v>
      </c>
      <c r="I399" s="9">
        <f t="shared" si="36"/>
        <v>7268.5</v>
      </c>
      <c r="J399" t="s">
        <v>21</v>
      </c>
      <c r="K399" t="s">
        <v>22</v>
      </c>
      <c r="L399">
        <v>1369285200</v>
      </c>
      <c r="M399" s="12">
        <f t="shared" si="38"/>
        <v>41417.208333333336</v>
      </c>
      <c r="N399">
        <v>1369803600</v>
      </c>
      <c r="O399" s="12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t="s">
        <v>847</v>
      </c>
      <c r="C400" s="6" t="s">
        <v>848</v>
      </c>
      <c r="D400">
        <v>1700</v>
      </c>
      <c r="E400">
        <v>12202</v>
      </c>
      <c r="F400" s="7">
        <f t="shared" si="37"/>
        <v>7.18</v>
      </c>
      <c r="G400" t="s">
        <v>20</v>
      </c>
      <c r="H400">
        <v>123</v>
      </c>
      <c r="I400" s="9">
        <f t="shared" si="36"/>
        <v>6162.5</v>
      </c>
      <c r="J400" t="s">
        <v>107</v>
      </c>
      <c r="K400" t="s">
        <v>108</v>
      </c>
      <c r="L400">
        <v>1525755600</v>
      </c>
      <c r="M400" s="12">
        <f t="shared" si="38"/>
        <v>43228.208333333328</v>
      </c>
      <c r="N400">
        <v>1525928400</v>
      </c>
      <c r="O400" s="12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t="s">
        <v>849</v>
      </c>
      <c r="C401" s="6" t="s">
        <v>850</v>
      </c>
      <c r="D401">
        <v>97300</v>
      </c>
      <c r="E401">
        <v>62127</v>
      </c>
      <c r="F401" s="7">
        <f t="shared" si="37"/>
        <v>0.64</v>
      </c>
      <c r="G401" t="s">
        <v>14</v>
      </c>
      <c r="H401">
        <v>941</v>
      </c>
      <c r="I401" s="9">
        <f t="shared" si="36"/>
        <v>31534</v>
      </c>
      <c r="J401" t="s">
        <v>21</v>
      </c>
      <c r="K401" t="s">
        <v>22</v>
      </c>
      <c r="L401">
        <v>1296626400</v>
      </c>
      <c r="M401" s="12">
        <f t="shared" si="38"/>
        <v>40576.25</v>
      </c>
      <c r="N401">
        <v>1297231200</v>
      </c>
      <c r="O401" s="12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x14ac:dyDescent="0.25">
      <c r="A402">
        <v>400</v>
      </c>
      <c r="B402" t="s">
        <v>851</v>
      </c>
      <c r="C402" s="6" t="s">
        <v>852</v>
      </c>
      <c r="D402">
        <v>100</v>
      </c>
      <c r="E402">
        <v>2</v>
      </c>
      <c r="F402" s="7">
        <f t="shared" si="37"/>
        <v>0.02</v>
      </c>
      <c r="G402" t="s">
        <v>14</v>
      </c>
      <c r="H402">
        <v>1</v>
      </c>
      <c r="I402" s="9">
        <f t="shared" si="36"/>
        <v>1.5</v>
      </c>
      <c r="J402" t="s">
        <v>21</v>
      </c>
      <c r="K402" t="s">
        <v>22</v>
      </c>
      <c r="L402">
        <v>1376629200</v>
      </c>
      <c r="M402" s="12">
        <f t="shared" si="38"/>
        <v>41502.208333333336</v>
      </c>
      <c r="N402">
        <v>1378530000</v>
      </c>
      <c r="O402" s="12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t="s">
        <v>853</v>
      </c>
      <c r="C403" s="6" t="s">
        <v>854</v>
      </c>
      <c r="D403">
        <v>900</v>
      </c>
      <c r="E403">
        <v>13772</v>
      </c>
      <c r="F403" s="7">
        <f t="shared" si="37"/>
        <v>15.3</v>
      </c>
      <c r="G403" t="s">
        <v>20</v>
      </c>
      <c r="H403">
        <v>299</v>
      </c>
      <c r="I403" s="9">
        <f t="shared" si="36"/>
        <v>7035.5</v>
      </c>
      <c r="J403" t="s">
        <v>21</v>
      </c>
      <c r="K403" t="s">
        <v>22</v>
      </c>
      <c r="L403">
        <v>1572152400</v>
      </c>
      <c r="M403" s="12">
        <f t="shared" si="38"/>
        <v>43765.208333333328</v>
      </c>
      <c r="N403">
        <v>1572152400</v>
      </c>
      <c r="O403" s="12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t="s">
        <v>855</v>
      </c>
      <c r="C404" s="6" t="s">
        <v>856</v>
      </c>
      <c r="D404">
        <v>7300</v>
      </c>
      <c r="E404">
        <v>2946</v>
      </c>
      <c r="F404" s="7">
        <f t="shared" si="37"/>
        <v>0.4</v>
      </c>
      <c r="G404" t="s">
        <v>14</v>
      </c>
      <c r="H404">
        <v>40</v>
      </c>
      <c r="I404" s="9">
        <f t="shared" si="36"/>
        <v>1493</v>
      </c>
      <c r="J404" t="s">
        <v>21</v>
      </c>
      <c r="K404" t="s">
        <v>22</v>
      </c>
      <c r="L404">
        <v>1325829600</v>
      </c>
      <c r="M404" s="12">
        <f t="shared" si="38"/>
        <v>40914.25</v>
      </c>
      <c r="N404">
        <v>1329890400</v>
      </c>
      <c r="O404" s="12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t="s">
        <v>857</v>
      </c>
      <c r="C405" s="6" t="s">
        <v>858</v>
      </c>
      <c r="D405">
        <v>195800</v>
      </c>
      <c r="E405">
        <v>168820</v>
      </c>
      <c r="F405" s="7">
        <f t="shared" si="37"/>
        <v>0.86</v>
      </c>
      <c r="G405" t="s">
        <v>14</v>
      </c>
      <c r="H405">
        <v>3015</v>
      </c>
      <c r="I405" s="9">
        <f t="shared" si="36"/>
        <v>85917.5</v>
      </c>
      <c r="J405" t="s">
        <v>15</v>
      </c>
      <c r="K405" t="s">
        <v>16</v>
      </c>
      <c r="L405">
        <v>1273640400</v>
      </c>
      <c r="M405" s="12">
        <f t="shared" si="38"/>
        <v>40310.208333333336</v>
      </c>
      <c r="N405">
        <v>1276750800</v>
      </c>
      <c r="O405" s="12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t="s">
        <v>859</v>
      </c>
      <c r="C406" s="6" t="s">
        <v>860</v>
      </c>
      <c r="D406">
        <v>48900</v>
      </c>
      <c r="E406">
        <v>154321</v>
      </c>
      <c r="F406" s="7">
        <f t="shared" si="37"/>
        <v>3.16</v>
      </c>
      <c r="G406" t="s">
        <v>20</v>
      </c>
      <c r="H406">
        <v>2237</v>
      </c>
      <c r="I406" s="9">
        <f t="shared" si="36"/>
        <v>78279</v>
      </c>
      <c r="J406" t="s">
        <v>21</v>
      </c>
      <c r="K406" t="s">
        <v>22</v>
      </c>
      <c r="L406">
        <v>1510639200</v>
      </c>
      <c r="M406" s="12">
        <f t="shared" si="38"/>
        <v>43053.25</v>
      </c>
      <c r="N406">
        <v>1510898400</v>
      </c>
      <c r="O406" s="12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t="s">
        <v>861</v>
      </c>
      <c r="C407" s="6" t="s">
        <v>862</v>
      </c>
      <c r="D407">
        <v>29600</v>
      </c>
      <c r="E407">
        <v>26527</v>
      </c>
      <c r="F407" s="7">
        <f t="shared" si="37"/>
        <v>0.9</v>
      </c>
      <c r="G407" t="s">
        <v>14</v>
      </c>
      <c r="H407">
        <v>435</v>
      </c>
      <c r="I407" s="9">
        <f t="shared" si="36"/>
        <v>13481</v>
      </c>
      <c r="J407" t="s">
        <v>21</v>
      </c>
      <c r="K407" t="s">
        <v>22</v>
      </c>
      <c r="L407">
        <v>1528088400</v>
      </c>
      <c r="M407" s="12">
        <f t="shared" si="38"/>
        <v>43255.208333333328</v>
      </c>
      <c r="N407">
        <v>1532408400</v>
      </c>
      <c r="O407" s="12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t="s">
        <v>863</v>
      </c>
      <c r="C408" s="6" t="s">
        <v>864</v>
      </c>
      <c r="D408">
        <v>39300</v>
      </c>
      <c r="E408">
        <v>71583</v>
      </c>
      <c r="F408" s="7">
        <f t="shared" si="37"/>
        <v>1.82</v>
      </c>
      <c r="G408" t="s">
        <v>20</v>
      </c>
      <c r="H408">
        <v>645</v>
      </c>
      <c r="I408" s="9">
        <f t="shared" si="36"/>
        <v>36114</v>
      </c>
      <c r="J408" t="s">
        <v>21</v>
      </c>
      <c r="K408" t="s">
        <v>22</v>
      </c>
      <c r="L408">
        <v>1359525600</v>
      </c>
      <c r="M408" s="12">
        <f t="shared" si="38"/>
        <v>41304.25</v>
      </c>
      <c r="N408">
        <v>1360562400</v>
      </c>
      <c r="O408" s="12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t="s">
        <v>865</v>
      </c>
      <c r="C409" s="6" t="s">
        <v>866</v>
      </c>
      <c r="D409">
        <v>3400</v>
      </c>
      <c r="E409">
        <v>12100</v>
      </c>
      <c r="F409" s="7">
        <f t="shared" si="37"/>
        <v>3.56</v>
      </c>
      <c r="G409" t="s">
        <v>20</v>
      </c>
      <c r="H409">
        <v>484</v>
      </c>
      <c r="I409" s="9">
        <f t="shared" si="36"/>
        <v>6292</v>
      </c>
      <c r="J409" t="s">
        <v>36</v>
      </c>
      <c r="K409" t="s">
        <v>37</v>
      </c>
      <c r="L409">
        <v>1570942800</v>
      </c>
      <c r="M409" s="12">
        <f t="shared" si="38"/>
        <v>43751.208333333328</v>
      </c>
      <c r="N409">
        <v>1571547600</v>
      </c>
      <c r="O409" s="12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t="s">
        <v>867</v>
      </c>
      <c r="C410" s="6" t="s">
        <v>868</v>
      </c>
      <c r="D410">
        <v>9200</v>
      </c>
      <c r="E410">
        <v>12129</v>
      </c>
      <c r="F410" s="7">
        <f t="shared" si="37"/>
        <v>1.32</v>
      </c>
      <c r="G410" t="s">
        <v>20</v>
      </c>
      <c r="H410">
        <v>154</v>
      </c>
      <c r="I410" s="9">
        <f t="shared" si="36"/>
        <v>6141.5</v>
      </c>
      <c r="J410" t="s">
        <v>15</v>
      </c>
      <c r="K410" t="s">
        <v>16</v>
      </c>
      <c r="L410">
        <v>1466398800</v>
      </c>
      <c r="M410" s="12">
        <f t="shared" si="38"/>
        <v>42541.208333333328</v>
      </c>
      <c r="N410">
        <v>1468126800</v>
      </c>
      <c r="O410" s="12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t="s">
        <v>243</v>
      </c>
      <c r="C411" s="6" t="s">
        <v>869</v>
      </c>
      <c r="D411">
        <v>135600</v>
      </c>
      <c r="E411">
        <v>62804</v>
      </c>
      <c r="F411" s="7">
        <f t="shared" si="37"/>
        <v>0.46</v>
      </c>
      <c r="G411" t="s">
        <v>14</v>
      </c>
      <c r="H411">
        <v>714</v>
      </c>
      <c r="I411" s="9">
        <f t="shared" si="36"/>
        <v>31759</v>
      </c>
      <c r="J411" t="s">
        <v>21</v>
      </c>
      <c r="K411" t="s">
        <v>22</v>
      </c>
      <c r="L411">
        <v>1492491600</v>
      </c>
      <c r="M411" s="12">
        <f t="shared" si="38"/>
        <v>42843.208333333328</v>
      </c>
      <c r="N411">
        <v>1492837200</v>
      </c>
      <c r="O411" s="12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t="s">
        <v>870</v>
      </c>
      <c r="C412" s="6" t="s">
        <v>871</v>
      </c>
      <c r="D412">
        <v>153700</v>
      </c>
      <c r="E412">
        <v>55536</v>
      </c>
      <c r="F412" s="7">
        <f t="shared" si="37"/>
        <v>0.36</v>
      </c>
      <c r="G412" t="s">
        <v>47</v>
      </c>
      <c r="H412">
        <v>1111</v>
      </c>
      <c r="I412" s="9">
        <f t="shared" si="36"/>
        <v>28323.5</v>
      </c>
      <c r="J412" t="s">
        <v>21</v>
      </c>
      <c r="K412" t="s">
        <v>22</v>
      </c>
      <c r="L412">
        <v>1430197200</v>
      </c>
      <c r="M412" s="12">
        <f t="shared" si="38"/>
        <v>42122.208333333328</v>
      </c>
      <c r="N412">
        <v>1430197200</v>
      </c>
      <c r="O412" s="12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t="s">
        <v>872</v>
      </c>
      <c r="C413" s="6" t="s">
        <v>873</v>
      </c>
      <c r="D413">
        <v>7800</v>
      </c>
      <c r="E413">
        <v>8161</v>
      </c>
      <c r="F413" s="7">
        <f t="shared" si="37"/>
        <v>1.05</v>
      </c>
      <c r="G413" t="s">
        <v>20</v>
      </c>
      <c r="H413">
        <v>82</v>
      </c>
      <c r="I413" s="9">
        <f t="shared" si="36"/>
        <v>4121.5</v>
      </c>
      <c r="J413" t="s">
        <v>21</v>
      </c>
      <c r="K413" t="s">
        <v>22</v>
      </c>
      <c r="L413">
        <v>1496034000</v>
      </c>
      <c r="M413" s="12">
        <f t="shared" si="38"/>
        <v>42884.208333333328</v>
      </c>
      <c r="N413">
        <v>1496206800</v>
      </c>
      <c r="O413" s="12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t="s">
        <v>874</v>
      </c>
      <c r="C414" s="6" t="s">
        <v>875</v>
      </c>
      <c r="D414">
        <v>2100</v>
      </c>
      <c r="E414">
        <v>14046</v>
      </c>
      <c r="F414" s="7">
        <f t="shared" si="37"/>
        <v>6.69</v>
      </c>
      <c r="G414" t="s">
        <v>20</v>
      </c>
      <c r="H414">
        <v>134</v>
      </c>
      <c r="I414" s="9">
        <f t="shared" si="36"/>
        <v>7090</v>
      </c>
      <c r="J414" t="s">
        <v>21</v>
      </c>
      <c r="K414" t="s">
        <v>22</v>
      </c>
      <c r="L414">
        <v>1388728800</v>
      </c>
      <c r="M414" s="12">
        <f t="shared" si="38"/>
        <v>41642.25</v>
      </c>
      <c r="N414">
        <v>1389592800</v>
      </c>
      <c r="O414" s="12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t="s">
        <v>876</v>
      </c>
      <c r="C415" s="6" t="s">
        <v>877</v>
      </c>
      <c r="D415">
        <v>189500</v>
      </c>
      <c r="E415">
        <v>117628</v>
      </c>
      <c r="F415" s="7">
        <f t="shared" si="37"/>
        <v>0.62</v>
      </c>
      <c r="G415" t="s">
        <v>47</v>
      </c>
      <c r="H415">
        <v>1089</v>
      </c>
      <c r="I415" s="9">
        <f t="shared" si="36"/>
        <v>59358.5</v>
      </c>
      <c r="J415" t="s">
        <v>21</v>
      </c>
      <c r="K415" t="s">
        <v>22</v>
      </c>
      <c r="L415">
        <v>1543298400</v>
      </c>
      <c r="M415" s="12">
        <f t="shared" si="38"/>
        <v>43431.25</v>
      </c>
      <c r="N415">
        <v>1545631200</v>
      </c>
      <c r="O415" s="12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t="s">
        <v>878</v>
      </c>
      <c r="C416" s="6" t="s">
        <v>879</v>
      </c>
      <c r="D416">
        <v>188200</v>
      </c>
      <c r="E416">
        <v>159405</v>
      </c>
      <c r="F416" s="7">
        <f t="shared" si="37"/>
        <v>0.85</v>
      </c>
      <c r="G416" t="s">
        <v>14</v>
      </c>
      <c r="H416">
        <v>5497</v>
      </c>
      <c r="I416" s="9">
        <f t="shared" si="36"/>
        <v>82451</v>
      </c>
      <c r="J416" t="s">
        <v>21</v>
      </c>
      <c r="K416" t="s">
        <v>22</v>
      </c>
      <c r="L416">
        <v>1271739600</v>
      </c>
      <c r="M416" s="12">
        <f t="shared" si="38"/>
        <v>40288.208333333336</v>
      </c>
      <c r="N416">
        <v>1272430800</v>
      </c>
      <c r="O416" s="12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t="s">
        <v>880</v>
      </c>
      <c r="C417" s="6" t="s">
        <v>881</v>
      </c>
      <c r="D417">
        <v>113500</v>
      </c>
      <c r="E417">
        <v>12552</v>
      </c>
      <c r="F417" s="7">
        <f t="shared" si="37"/>
        <v>0.11</v>
      </c>
      <c r="G417" t="s">
        <v>14</v>
      </c>
      <c r="H417">
        <v>418</v>
      </c>
      <c r="I417" s="9">
        <f t="shared" si="36"/>
        <v>6485</v>
      </c>
      <c r="J417" t="s">
        <v>21</v>
      </c>
      <c r="K417" t="s">
        <v>22</v>
      </c>
      <c r="L417">
        <v>1326434400</v>
      </c>
      <c r="M417" s="12">
        <f t="shared" si="38"/>
        <v>40921.25</v>
      </c>
      <c r="N417">
        <v>1327903200</v>
      </c>
      <c r="O417" s="12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x14ac:dyDescent="0.25">
      <c r="A418">
        <v>416</v>
      </c>
      <c r="B418" t="s">
        <v>882</v>
      </c>
      <c r="C418" s="6" t="s">
        <v>883</v>
      </c>
      <c r="D418">
        <v>134600</v>
      </c>
      <c r="E418">
        <v>59007</v>
      </c>
      <c r="F418" s="7">
        <f t="shared" si="37"/>
        <v>0.44</v>
      </c>
      <c r="G418" t="s">
        <v>14</v>
      </c>
      <c r="H418">
        <v>1439</v>
      </c>
      <c r="I418" s="9">
        <f t="shared" si="36"/>
        <v>30223</v>
      </c>
      <c r="J418" t="s">
        <v>21</v>
      </c>
      <c r="K418" t="s">
        <v>22</v>
      </c>
      <c r="L418">
        <v>1295244000</v>
      </c>
      <c r="M418" s="12">
        <f t="shared" si="38"/>
        <v>40560.25</v>
      </c>
      <c r="N418">
        <v>1296021600</v>
      </c>
      <c r="O418" s="12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t="s">
        <v>884</v>
      </c>
      <c r="C419" s="6" t="s">
        <v>885</v>
      </c>
      <c r="D419">
        <v>1700</v>
      </c>
      <c r="E419">
        <v>943</v>
      </c>
      <c r="F419" s="7">
        <f t="shared" si="37"/>
        <v>0.55000000000000004</v>
      </c>
      <c r="G419" t="s">
        <v>14</v>
      </c>
      <c r="H419">
        <v>15</v>
      </c>
      <c r="I419" s="9">
        <f t="shared" si="36"/>
        <v>479</v>
      </c>
      <c r="J419" t="s">
        <v>21</v>
      </c>
      <c r="K419" t="s">
        <v>22</v>
      </c>
      <c r="L419">
        <v>1541221200</v>
      </c>
      <c r="M419" s="12">
        <f t="shared" si="38"/>
        <v>43407.208333333328</v>
      </c>
      <c r="N419">
        <v>1543298400</v>
      </c>
      <c r="O419" s="12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t="s">
        <v>105</v>
      </c>
      <c r="C420" s="6" t="s">
        <v>886</v>
      </c>
      <c r="D420">
        <v>163700</v>
      </c>
      <c r="E420">
        <v>93963</v>
      </c>
      <c r="F420" s="7">
        <f t="shared" si="37"/>
        <v>0.56999999999999995</v>
      </c>
      <c r="G420" t="s">
        <v>14</v>
      </c>
      <c r="H420">
        <v>1999</v>
      </c>
      <c r="I420" s="9">
        <f t="shared" si="36"/>
        <v>47981</v>
      </c>
      <c r="J420" t="s">
        <v>15</v>
      </c>
      <c r="K420" t="s">
        <v>16</v>
      </c>
      <c r="L420">
        <v>1336280400</v>
      </c>
      <c r="M420" s="12">
        <f t="shared" si="38"/>
        <v>41035.208333333336</v>
      </c>
      <c r="N420">
        <v>1336366800</v>
      </c>
      <c r="O420" s="12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t="s">
        <v>887</v>
      </c>
      <c r="C421" s="6" t="s">
        <v>888</v>
      </c>
      <c r="D421">
        <v>113800</v>
      </c>
      <c r="E421">
        <v>140469</v>
      </c>
      <c r="F421" s="7">
        <f t="shared" si="37"/>
        <v>1.23</v>
      </c>
      <c r="G421" t="s">
        <v>20</v>
      </c>
      <c r="H421">
        <v>5203</v>
      </c>
      <c r="I421" s="9">
        <f t="shared" si="36"/>
        <v>72836</v>
      </c>
      <c r="J421" t="s">
        <v>21</v>
      </c>
      <c r="K421" t="s">
        <v>22</v>
      </c>
      <c r="L421">
        <v>1324533600</v>
      </c>
      <c r="M421" s="12">
        <f t="shared" si="38"/>
        <v>40899.25</v>
      </c>
      <c r="N421">
        <v>1325052000</v>
      </c>
      <c r="O421" s="12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t="s">
        <v>889</v>
      </c>
      <c r="C422" s="6" t="s">
        <v>890</v>
      </c>
      <c r="D422">
        <v>5000</v>
      </c>
      <c r="E422">
        <v>6423</v>
      </c>
      <c r="F422" s="7">
        <f t="shared" si="37"/>
        <v>1.28</v>
      </c>
      <c r="G422" t="s">
        <v>20</v>
      </c>
      <c r="H422">
        <v>94</v>
      </c>
      <c r="I422" s="9">
        <f t="shared" si="36"/>
        <v>3258.5</v>
      </c>
      <c r="J422" t="s">
        <v>21</v>
      </c>
      <c r="K422" t="s">
        <v>22</v>
      </c>
      <c r="L422">
        <v>1498366800</v>
      </c>
      <c r="M422" s="12">
        <f t="shared" si="38"/>
        <v>42911.208333333328</v>
      </c>
      <c r="N422">
        <v>1499576400</v>
      </c>
      <c r="O422" s="12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t="s">
        <v>891</v>
      </c>
      <c r="C423" s="6" t="s">
        <v>892</v>
      </c>
      <c r="D423">
        <v>9400</v>
      </c>
      <c r="E423">
        <v>6015</v>
      </c>
      <c r="F423" s="7">
        <f t="shared" si="37"/>
        <v>0.64</v>
      </c>
      <c r="G423" t="s">
        <v>14</v>
      </c>
      <c r="H423">
        <v>118</v>
      </c>
      <c r="I423" s="9">
        <f t="shared" si="36"/>
        <v>3066.5</v>
      </c>
      <c r="J423" t="s">
        <v>21</v>
      </c>
      <c r="K423" t="s">
        <v>22</v>
      </c>
      <c r="L423">
        <v>1498712400</v>
      </c>
      <c r="M423" s="12">
        <f t="shared" si="38"/>
        <v>42915.208333333328</v>
      </c>
      <c r="N423">
        <v>1501304400</v>
      </c>
      <c r="O423" s="12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x14ac:dyDescent="0.25">
      <c r="A424">
        <v>422</v>
      </c>
      <c r="B424" t="s">
        <v>893</v>
      </c>
      <c r="C424" s="6" t="s">
        <v>894</v>
      </c>
      <c r="D424">
        <v>8700</v>
      </c>
      <c r="E424">
        <v>11075</v>
      </c>
      <c r="F424" s="7">
        <f t="shared" si="37"/>
        <v>1.27</v>
      </c>
      <c r="G424" t="s">
        <v>20</v>
      </c>
      <c r="H424">
        <v>205</v>
      </c>
      <c r="I424" s="9">
        <f t="shared" si="36"/>
        <v>5640</v>
      </c>
      <c r="J424" t="s">
        <v>21</v>
      </c>
      <c r="K424" t="s">
        <v>22</v>
      </c>
      <c r="L424">
        <v>1271480400</v>
      </c>
      <c r="M424" s="12">
        <f t="shared" si="38"/>
        <v>40285.208333333336</v>
      </c>
      <c r="N424">
        <v>1273208400</v>
      </c>
      <c r="O424" s="12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t="s">
        <v>895</v>
      </c>
      <c r="C425" s="6" t="s">
        <v>896</v>
      </c>
      <c r="D425">
        <v>147800</v>
      </c>
      <c r="E425">
        <v>15723</v>
      </c>
      <c r="F425" s="7">
        <f t="shared" si="37"/>
        <v>0.11</v>
      </c>
      <c r="G425" t="s">
        <v>14</v>
      </c>
      <c r="H425">
        <v>162</v>
      </c>
      <c r="I425" s="9">
        <f t="shared" si="36"/>
        <v>7942.5</v>
      </c>
      <c r="J425" t="s">
        <v>21</v>
      </c>
      <c r="K425" t="s">
        <v>22</v>
      </c>
      <c r="L425">
        <v>1316667600</v>
      </c>
      <c r="M425" s="12">
        <f t="shared" si="38"/>
        <v>40808.208333333336</v>
      </c>
      <c r="N425">
        <v>1316840400</v>
      </c>
      <c r="O425" s="12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t="s">
        <v>897</v>
      </c>
      <c r="C426" s="6" t="s">
        <v>898</v>
      </c>
      <c r="D426">
        <v>5100</v>
      </c>
      <c r="E426">
        <v>2064</v>
      </c>
      <c r="F426" s="7">
        <f t="shared" si="37"/>
        <v>0.4</v>
      </c>
      <c r="G426" t="s">
        <v>14</v>
      </c>
      <c r="H426">
        <v>83</v>
      </c>
      <c r="I426" s="9">
        <f t="shared" si="36"/>
        <v>1073.5</v>
      </c>
      <c r="J426" t="s">
        <v>21</v>
      </c>
      <c r="K426" t="s">
        <v>22</v>
      </c>
      <c r="L426">
        <v>1524027600</v>
      </c>
      <c r="M426" s="12">
        <f t="shared" si="38"/>
        <v>43208.208333333328</v>
      </c>
      <c r="N426">
        <v>1524546000</v>
      </c>
      <c r="O426" s="12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t="s">
        <v>899</v>
      </c>
      <c r="C427" s="6" t="s">
        <v>900</v>
      </c>
      <c r="D427">
        <v>2700</v>
      </c>
      <c r="E427">
        <v>7767</v>
      </c>
      <c r="F427" s="7">
        <f t="shared" si="37"/>
        <v>2.88</v>
      </c>
      <c r="G427" t="s">
        <v>20</v>
      </c>
      <c r="H427">
        <v>92</v>
      </c>
      <c r="I427" s="9">
        <f t="shared" si="36"/>
        <v>3929.5</v>
      </c>
      <c r="J427" t="s">
        <v>21</v>
      </c>
      <c r="K427" t="s">
        <v>22</v>
      </c>
      <c r="L427">
        <v>1438059600</v>
      </c>
      <c r="M427" s="12">
        <f t="shared" si="38"/>
        <v>42213.208333333328</v>
      </c>
      <c r="N427">
        <v>1438578000</v>
      </c>
      <c r="O427" s="12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t="s">
        <v>901</v>
      </c>
      <c r="C428" s="6" t="s">
        <v>902</v>
      </c>
      <c r="D428">
        <v>1800</v>
      </c>
      <c r="E428">
        <v>10313</v>
      </c>
      <c r="F428" s="7">
        <f t="shared" si="37"/>
        <v>5.73</v>
      </c>
      <c r="G428" t="s">
        <v>20</v>
      </c>
      <c r="H428">
        <v>219</v>
      </c>
      <c r="I428" s="9">
        <f t="shared" si="36"/>
        <v>5266</v>
      </c>
      <c r="J428" t="s">
        <v>21</v>
      </c>
      <c r="K428" t="s">
        <v>22</v>
      </c>
      <c r="L428">
        <v>1361944800</v>
      </c>
      <c r="M428" s="12">
        <f t="shared" si="38"/>
        <v>41332.25</v>
      </c>
      <c r="N428">
        <v>1362549600</v>
      </c>
      <c r="O428" s="12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t="s">
        <v>903</v>
      </c>
      <c r="C429" s="6" t="s">
        <v>904</v>
      </c>
      <c r="D429">
        <v>174500</v>
      </c>
      <c r="E429">
        <v>197018</v>
      </c>
      <c r="F429" s="7">
        <f t="shared" si="37"/>
        <v>1.1299999999999999</v>
      </c>
      <c r="G429" t="s">
        <v>20</v>
      </c>
      <c r="H429">
        <v>2526</v>
      </c>
      <c r="I429" s="9">
        <f t="shared" si="36"/>
        <v>99772</v>
      </c>
      <c r="J429" t="s">
        <v>21</v>
      </c>
      <c r="K429" t="s">
        <v>22</v>
      </c>
      <c r="L429">
        <v>1410584400</v>
      </c>
      <c r="M429" s="12">
        <f t="shared" si="38"/>
        <v>41895.208333333336</v>
      </c>
      <c r="N429">
        <v>1413349200</v>
      </c>
      <c r="O429" s="12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t="s">
        <v>905</v>
      </c>
      <c r="C430" s="6" t="s">
        <v>906</v>
      </c>
      <c r="D430">
        <v>101400</v>
      </c>
      <c r="E430">
        <v>47037</v>
      </c>
      <c r="F430" s="7">
        <f t="shared" si="37"/>
        <v>0.46</v>
      </c>
      <c r="G430" t="s">
        <v>14</v>
      </c>
      <c r="H430">
        <v>747</v>
      </c>
      <c r="I430" s="9">
        <f t="shared" si="36"/>
        <v>23892</v>
      </c>
      <c r="J430" t="s">
        <v>21</v>
      </c>
      <c r="K430" t="s">
        <v>22</v>
      </c>
      <c r="L430">
        <v>1297404000</v>
      </c>
      <c r="M430" s="12">
        <f t="shared" si="38"/>
        <v>40585.25</v>
      </c>
      <c r="N430">
        <v>1298008800</v>
      </c>
      <c r="O430" s="12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t="s">
        <v>907</v>
      </c>
      <c r="C431" s="6" t="s">
        <v>908</v>
      </c>
      <c r="D431">
        <v>191000</v>
      </c>
      <c r="E431">
        <v>173191</v>
      </c>
      <c r="F431" s="7">
        <f t="shared" si="37"/>
        <v>0.91</v>
      </c>
      <c r="G431" t="s">
        <v>74</v>
      </c>
      <c r="H431">
        <v>2138</v>
      </c>
      <c r="I431" s="9">
        <f t="shared" si="36"/>
        <v>87664.5</v>
      </c>
      <c r="J431" t="s">
        <v>21</v>
      </c>
      <c r="K431" t="s">
        <v>22</v>
      </c>
      <c r="L431">
        <v>1392012000</v>
      </c>
      <c r="M431" s="12">
        <f t="shared" si="38"/>
        <v>41680.25</v>
      </c>
      <c r="N431">
        <v>1394427600</v>
      </c>
      <c r="O431" s="12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t="s">
        <v>909</v>
      </c>
      <c r="C432" s="6" t="s">
        <v>910</v>
      </c>
      <c r="D432">
        <v>8100</v>
      </c>
      <c r="E432">
        <v>5487</v>
      </c>
      <c r="F432" s="7">
        <f t="shared" si="37"/>
        <v>0.68</v>
      </c>
      <c r="G432" t="s">
        <v>14</v>
      </c>
      <c r="H432">
        <v>84</v>
      </c>
      <c r="I432" s="9">
        <f t="shared" si="36"/>
        <v>2785.5</v>
      </c>
      <c r="J432" t="s">
        <v>21</v>
      </c>
      <c r="K432" t="s">
        <v>22</v>
      </c>
      <c r="L432">
        <v>1569733200</v>
      </c>
      <c r="M432" s="12">
        <f t="shared" si="38"/>
        <v>43737.208333333328</v>
      </c>
      <c r="N432">
        <v>1572670800</v>
      </c>
      <c r="O432" s="12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t="s">
        <v>911</v>
      </c>
      <c r="C433" s="6" t="s">
        <v>912</v>
      </c>
      <c r="D433">
        <v>5100</v>
      </c>
      <c r="E433">
        <v>9817</v>
      </c>
      <c r="F433" s="7">
        <f t="shared" si="37"/>
        <v>1.92</v>
      </c>
      <c r="G433" t="s">
        <v>20</v>
      </c>
      <c r="H433">
        <v>94</v>
      </c>
      <c r="I433" s="9">
        <f t="shared" si="36"/>
        <v>4955.5</v>
      </c>
      <c r="J433" t="s">
        <v>21</v>
      </c>
      <c r="K433" t="s">
        <v>22</v>
      </c>
      <c r="L433">
        <v>1529643600</v>
      </c>
      <c r="M433" s="12">
        <f t="shared" si="38"/>
        <v>43273.208333333328</v>
      </c>
      <c r="N433">
        <v>1531112400</v>
      </c>
      <c r="O433" s="12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t="s">
        <v>913</v>
      </c>
      <c r="C434" s="6" t="s">
        <v>914</v>
      </c>
      <c r="D434">
        <v>7700</v>
      </c>
      <c r="E434">
        <v>6369</v>
      </c>
      <c r="F434" s="7">
        <f t="shared" si="37"/>
        <v>0.83</v>
      </c>
      <c r="G434" t="s">
        <v>14</v>
      </c>
      <c r="H434">
        <v>91</v>
      </c>
      <c r="I434" s="9">
        <f t="shared" si="36"/>
        <v>3230</v>
      </c>
      <c r="J434" t="s">
        <v>21</v>
      </c>
      <c r="K434" t="s">
        <v>22</v>
      </c>
      <c r="L434">
        <v>1399006800</v>
      </c>
      <c r="M434" s="12">
        <f t="shared" si="38"/>
        <v>41761.208333333336</v>
      </c>
      <c r="N434">
        <v>1400734800</v>
      </c>
      <c r="O434" s="12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t="s">
        <v>915</v>
      </c>
      <c r="C435" s="6" t="s">
        <v>916</v>
      </c>
      <c r="D435">
        <v>121400</v>
      </c>
      <c r="E435">
        <v>65755</v>
      </c>
      <c r="F435" s="7">
        <f t="shared" si="37"/>
        <v>0.54</v>
      </c>
      <c r="G435" t="s">
        <v>14</v>
      </c>
      <c r="H435">
        <v>792</v>
      </c>
      <c r="I435" s="9">
        <f t="shared" si="36"/>
        <v>33273.5</v>
      </c>
      <c r="J435" t="s">
        <v>21</v>
      </c>
      <c r="K435" t="s">
        <v>22</v>
      </c>
      <c r="L435">
        <v>1385359200</v>
      </c>
      <c r="M435" s="12">
        <f t="shared" si="38"/>
        <v>41603.25</v>
      </c>
      <c r="N435">
        <v>1386741600</v>
      </c>
      <c r="O435" s="12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t="s">
        <v>917</v>
      </c>
      <c r="C436" s="6" t="s">
        <v>918</v>
      </c>
      <c r="D436">
        <v>5400</v>
      </c>
      <c r="E436">
        <v>903</v>
      </c>
      <c r="F436" s="7">
        <f t="shared" si="37"/>
        <v>0.17</v>
      </c>
      <c r="G436" t="s">
        <v>74</v>
      </c>
      <c r="H436">
        <v>10</v>
      </c>
      <c r="I436" s="9">
        <f t="shared" si="36"/>
        <v>456.5</v>
      </c>
      <c r="J436" t="s">
        <v>15</v>
      </c>
      <c r="K436" t="s">
        <v>16</v>
      </c>
      <c r="L436">
        <v>1480572000</v>
      </c>
      <c r="M436" s="12">
        <f t="shared" si="38"/>
        <v>42705.25</v>
      </c>
      <c r="N436">
        <v>1481781600</v>
      </c>
      <c r="O436" s="12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t="s">
        <v>919</v>
      </c>
      <c r="C437" s="6" t="s">
        <v>920</v>
      </c>
      <c r="D437">
        <v>152400</v>
      </c>
      <c r="E437">
        <v>178120</v>
      </c>
      <c r="F437" s="7">
        <f t="shared" si="37"/>
        <v>1.17</v>
      </c>
      <c r="G437" t="s">
        <v>20</v>
      </c>
      <c r="H437">
        <v>1713</v>
      </c>
      <c r="I437" s="9">
        <f t="shared" si="36"/>
        <v>89916.5</v>
      </c>
      <c r="J437" t="s">
        <v>107</v>
      </c>
      <c r="K437" t="s">
        <v>108</v>
      </c>
      <c r="L437">
        <v>1418623200</v>
      </c>
      <c r="M437" s="12">
        <f t="shared" si="38"/>
        <v>41988.25</v>
      </c>
      <c r="N437">
        <v>1419660000</v>
      </c>
      <c r="O437" s="12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t="s">
        <v>921</v>
      </c>
      <c r="C438" s="6" t="s">
        <v>922</v>
      </c>
      <c r="D438">
        <v>1300</v>
      </c>
      <c r="E438">
        <v>13678</v>
      </c>
      <c r="F438" s="7">
        <f t="shared" si="37"/>
        <v>10.52</v>
      </c>
      <c r="G438" t="s">
        <v>20</v>
      </c>
      <c r="H438">
        <v>249</v>
      </c>
      <c r="I438" s="9">
        <f t="shared" si="36"/>
        <v>6963.5</v>
      </c>
      <c r="J438" t="s">
        <v>21</v>
      </c>
      <c r="K438" t="s">
        <v>22</v>
      </c>
      <c r="L438">
        <v>1555736400</v>
      </c>
      <c r="M438" s="12">
        <f t="shared" si="38"/>
        <v>43575.208333333328</v>
      </c>
      <c r="N438">
        <v>1555822800</v>
      </c>
      <c r="O438" s="12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t="s">
        <v>923</v>
      </c>
      <c r="C439" s="6" t="s">
        <v>924</v>
      </c>
      <c r="D439">
        <v>8100</v>
      </c>
      <c r="E439">
        <v>9969</v>
      </c>
      <c r="F439" s="7">
        <f t="shared" si="37"/>
        <v>1.23</v>
      </c>
      <c r="G439" t="s">
        <v>20</v>
      </c>
      <c r="H439">
        <v>192</v>
      </c>
      <c r="I439" s="9">
        <f t="shared" si="36"/>
        <v>5080.5</v>
      </c>
      <c r="J439" t="s">
        <v>21</v>
      </c>
      <c r="K439" t="s">
        <v>22</v>
      </c>
      <c r="L439">
        <v>1442120400</v>
      </c>
      <c r="M439" s="12">
        <f t="shared" si="38"/>
        <v>42260.208333333328</v>
      </c>
      <c r="N439">
        <v>1442379600</v>
      </c>
      <c r="O439" s="12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x14ac:dyDescent="0.25">
      <c r="A440">
        <v>438</v>
      </c>
      <c r="B440" t="s">
        <v>925</v>
      </c>
      <c r="C440" s="6" t="s">
        <v>926</v>
      </c>
      <c r="D440">
        <v>8300</v>
      </c>
      <c r="E440">
        <v>14827</v>
      </c>
      <c r="F440" s="7">
        <f t="shared" si="37"/>
        <v>1.79</v>
      </c>
      <c r="G440" t="s">
        <v>20</v>
      </c>
      <c r="H440">
        <v>247</v>
      </c>
      <c r="I440" s="9">
        <f t="shared" si="36"/>
        <v>7537</v>
      </c>
      <c r="J440" t="s">
        <v>21</v>
      </c>
      <c r="K440" t="s">
        <v>22</v>
      </c>
      <c r="L440">
        <v>1362376800</v>
      </c>
      <c r="M440" s="12">
        <f t="shared" si="38"/>
        <v>41337.25</v>
      </c>
      <c r="N440">
        <v>1364965200</v>
      </c>
      <c r="O440" s="12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t="s">
        <v>927</v>
      </c>
      <c r="C441" s="6" t="s">
        <v>928</v>
      </c>
      <c r="D441">
        <v>28400</v>
      </c>
      <c r="E441">
        <v>100900</v>
      </c>
      <c r="F441" s="7">
        <f t="shared" si="37"/>
        <v>3.55</v>
      </c>
      <c r="G441" t="s">
        <v>20</v>
      </c>
      <c r="H441">
        <v>2293</v>
      </c>
      <c r="I441" s="9">
        <f t="shared" si="36"/>
        <v>51596.5</v>
      </c>
      <c r="J441" t="s">
        <v>21</v>
      </c>
      <c r="K441" t="s">
        <v>22</v>
      </c>
      <c r="L441">
        <v>1478408400</v>
      </c>
      <c r="M441" s="12">
        <f t="shared" si="38"/>
        <v>42680.208333333328</v>
      </c>
      <c r="N441">
        <v>1479016800</v>
      </c>
      <c r="O441" s="12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t="s">
        <v>929</v>
      </c>
      <c r="C442" s="6" t="s">
        <v>930</v>
      </c>
      <c r="D442">
        <v>102500</v>
      </c>
      <c r="E442">
        <v>165954</v>
      </c>
      <c r="F442" s="7">
        <f t="shared" si="37"/>
        <v>1.62</v>
      </c>
      <c r="G442" t="s">
        <v>20</v>
      </c>
      <c r="H442">
        <v>3131</v>
      </c>
      <c r="I442" s="9">
        <f t="shared" ref="I442:I505" si="42">AVERAGE(H442,E442)</f>
        <v>84542.5</v>
      </c>
      <c r="J442" t="s">
        <v>21</v>
      </c>
      <c r="K442" t="s">
        <v>22</v>
      </c>
      <c r="L442">
        <v>1498798800</v>
      </c>
      <c r="M442" s="12">
        <f t="shared" si="38"/>
        <v>42916.208333333328</v>
      </c>
      <c r="N442">
        <v>1499662800</v>
      </c>
      <c r="O442" s="12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t="s">
        <v>931</v>
      </c>
      <c r="C443" s="6" t="s">
        <v>932</v>
      </c>
      <c r="D443">
        <v>7000</v>
      </c>
      <c r="E443">
        <v>1744</v>
      </c>
      <c r="F443" s="7">
        <f t="shared" si="37"/>
        <v>0.25</v>
      </c>
      <c r="G443" t="s">
        <v>14</v>
      </c>
      <c r="H443">
        <v>32</v>
      </c>
      <c r="I443" s="9">
        <f t="shared" si="42"/>
        <v>888</v>
      </c>
      <c r="J443" t="s">
        <v>21</v>
      </c>
      <c r="K443" t="s">
        <v>22</v>
      </c>
      <c r="L443">
        <v>1335416400</v>
      </c>
      <c r="M443" s="12">
        <f t="shared" si="38"/>
        <v>41025.208333333336</v>
      </c>
      <c r="N443">
        <v>1337835600</v>
      </c>
      <c r="O443" s="12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t="s">
        <v>933</v>
      </c>
      <c r="C444" s="6" t="s">
        <v>934</v>
      </c>
      <c r="D444">
        <v>5400</v>
      </c>
      <c r="E444">
        <v>10731</v>
      </c>
      <c r="F444" s="7">
        <f t="shared" si="37"/>
        <v>1.99</v>
      </c>
      <c r="G444" t="s">
        <v>20</v>
      </c>
      <c r="H444">
        <v>143</v>
      </c>
      <c r="I444" s="9">
        <f t="shared" si="42"/>
        <v>5437</v>
      </c>
      <c r="J444" t="s">
        <v>107</v>
      </c>
      <c r="K444" t="s">
        <v>108</v>
      </c>
      <c r="L444">
        <v>1504328400</v>
      </c>
      <c r="M444" s="12">
        <f t="shared" si="38"/>
        <v>42980.208333333328</v>
      </c>
      <c r="N444">
        <v>1505710800</v>
      </c>
      <c r="O444" s="12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t="s">
        <v>935</v>
      </c>
      <c r="C445" s="6" t="s">
        <v>936</v>
      </c>
      <c r="D445">
        <v>9300</v>
      </c>
      <c r="E445">
        <v>3232</v>
      </c>
      <c r="F445" s="7">
        <f t="shared" si="37"/>
        <v>0.35</v>
      </c>
      <c r="G445" t="s">
        <v>74</v>
      </c>
      <c r="H445">
        <v>90</v>
      </c>
      <c r="I445" s="9">
        <f t="shared" si="42"/>
        <v>1661</v>
      </c>
      <c r="J445" t="s">
        <v>21</v>
      </c>
      <c r="K445" t="s">
        <v>22</v>
      </c>
      <c r="L445">
        <v>1285822800</v>
      </c>
      <c r="M445" s="12">
        <f t="shared" si="38"/>
        <v>40451.208333333336</v>
      </c>
      <c r="N445">
        <v>1287464400</v>
      </c>
      <c r="O445" s="12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t="s">
        <v>748</v>
      </c>
      <c r="C446" s="6" t="s">
        <v>937</v>
      </c>
      <c r="D446">
        <v>6200</v>
      </c>
      <c r="E446">
        <v>10938</v>
      </c>
      <c r="F446" s="7">
        <f t="shared" si="37"/>
        <v>1.76</v>
      </c>
      <c r="G446" t="s">
        <v>20</v>
      </c>
      <c r="H446">
        <v>296</v>
      </c>
      <c r="I446" s="9">
        <f t="shared" si="42"/>
        <v>5617</v>
      </c>
      <c r="J446" t="s">
        <v>21</v>
      </c>
      <c r="K446" t="s">
        <v>22</v>
      </c>
      <c r="L446">
        <v>1311483600</v>
      </c>
      <c r="M446" s="12">
        <f t="shared" si="38"/>
        <v>40748.208333333336</v>
      </c>
      <c r="N446">
        <v>1311656400</v>
      </c>
      <c r="O446" s="12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x14ac:dyDescent="0.25">
      <c r="A447">
        <v>445</v>
      </c>
      <c r="B447" t="s">
        <v>938</v>
      </c>
      <c r="C447" s="6" t="s">
        <v>939</v>
      </c>
      <c r="D447">
        <v>2100</v>
      </c>
      <c r="E447">
        <v>10739</v>
      </c>
      <c r="F447" s="7">
        <f t="shared" si="37"/>
        <v>5.1100000000000003</v>
      </c>
      <c r="G447" t="s">
        <v>20</v>
      </c>
      <c r="H447">
        <v>170</v>
      </c>
      <c r="I447" s="9">
        <f t="shared" si="42"/>
        <v>5454.5</v>
      </c>
      <c r="J447" t="s">
        <v>21</v>
      </c>
      <c r="K447" t="s">
        <v>22</v>
      </c>
      <c r="L447">
        <v>1291356000</v>
      </c>
      <c r="M447" s="12">
        <f t="shared" si="38"/>
        <v>40515.25</v>
      </c>
      <c r="N447">
        <v>1293170400</v>
      </c>
      <c r="O447" s="12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t="s">
        <v>940</v>
      </c>
      <c r="C448" s="6" t="s">
        <v>941</v>
      </c>
      <c r="D448">
        <v>6800</v>
      </c>
      <c r="E448">
        <v>5579</v>
      </c>
      <c r="F448" s="7">
        <f t="shared" si="37"/>
        <v>0.82</v>
      </c>
      <c r="G448" t="s">
        <v>14</v>
      </c>
      <c r="H448">
        <v>186</v>
      </c>
      <c r="I448" s="9">
        <f t="shared" si="42"/>
        <v>2882.5</v>
      </c>
      <c r="J448" t="s">
        <v>21</v>
      </c>
      <c r="K448" t="s">
        <v>22</v>
      </c>
      <c r="L448">
        <v>1355810400</v>
      </c>
      <c r="M448" s="12">
        <f t="shared" si="38"/>
        <v>41261.25</v>
      </c>
      <c r="N448">
        <v>1355983200</v>
      </c>
      <c r="O448" s="12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x14ac:dyDescent="0.25">
      <c r="A449">
        <v>447</v>
      </c>
      <c r="B449" t="s">
        <v>942</v>
      </c>
      <c r="C449" s="6" t="s">
        <v>943</v>
      </c>
      <c r="D449">
        <v>155200</v>
      </c>
      <c r="E449">
        <v>37754</v>
      </c>
      <c r="F449" s="7">
        <f t="shared" si="37"/>
        <v>0.24</v>
      </c>
      <c r="G449" t="s">
        <v>74</v>
      </c>
      <c r="H449">
        <v>439</v>
      </c>
      <c r="I449" s="9">
        <f t="shared" si="42"/>
        <v>19096.5</v>
      </c>
      <c r="J449" t="s">
        <v>40</v>
      </c>
      <c r="K449" t="s">
        <v>41</v>
      </c>
      <c r="L449">
        <v>1513663200</v>
      </c>
      <c r="M449" s="12">
        <f t="shared" si="38"/>
        <v>43088.25</v>
      </c>
      <c r="N449">
        <v>1515045600</v>
      </c>
      <c r="O449" s="12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t="s">
        <v>944</v>
      </c>
      <c r="C450" s="6" t="s">
        <v>945</v>
      </c>
      <c r="D450">
        <v>89900</v>
      </c>
      <c r="E450">
        <v>45384</v>
      </c>
      <c r="F450" s="7">
        <f t="shared" si="37"/>
        <v>0.5</v>
      </c>
      <c r="G450" t="s">
        <v>14</v>
      </c>
      <c r="H450">
        <v>605</v>
      </c>
      <c r="I450" s="9">
        <f t="shared" si="42"/>
        <v>22994.5</v>
      </c>
      <c r="J450" t="s">
        <v>21</v>
      </c>
      <c r="K450" t="s">
        <v>22</v>
      </c>
      <c r="L450">
        <v>1365915600</v>
      </c>
      <c r="M450" s="12">
        <f t="shared" si="38"/>
        <v>41378.208333333336</v>
      </c>
      <c r="N450">
        <v>1366088400</v>
      </c>
      <c r="O450" s="12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t="s">
        <v>946</v>
      </c>
      <c r="C451" s="6" t="s">
        <v>947</v>
      </c>
      <c r="D451">
        <v>900</v>
      </c>
      <c r="E451">
        <v>8703</v>
      </c>
      <c r="F451" s="7">
        <f t="shared" ref="F451:F514" si="43">ROUND(IFERROR(1-(D451-E451)/D451,0),2)</f>
        <v>9.67</v>
      </c>
      <c r="G451" t="s">
        <v>20</v>
      </c>
      <c r="H451">
        <v>86</v>
      </c>
      <c r="I451" s="9">
        <f t="shared" si="42"/>
        <v>4394.5</v>
      </c>
      <c r="J451" t="s">
        <v>36</v>
      </c>
      <c r="K451" t="s">
        <v>37</v>
      </c>
      <c r="L451">
        <v>1551852000</v>
      </c>
      <c r="M451" s="12">
        <f t="shared" ref="M451:M514" si="44">(L451/86400)+DATE(1970,1,1)</f>
        <v>43530.25</v>
      </c>
      <c r="N451">
        <v>1553317200</v>
      </c>
      <c r="O451" s="12">
        <f t="shared" ref="O451:O514" si="45">(N451/86400)+DATE(1970,1,1)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 SEARCH("/",R451,1)-1)</f>
        <v>games</v>
      </c>
      <c r="T451" t="str">
        <f t="shared" ref="T451:T514" si="47">RIGHT(R451,LEN( R451 ) - FIND( "/", R451 ))</f>
        <v>video games</v>
      </c>
    </row>
    <row r="452" spans="1:20" x14ac:dyDescent="0.25">
      <c r="A452">
        <v>450</v>
      </c>
      <c r="B452" t="s">
        <v>948</v>
      </c>
      <c r="C452" s="6" t="s">
        <v>949</v>
      </c>
      <c r="D452">
        <v>100</v>
      </c>
      <c r="E452">
        <v>4</v>
      </c>
      <c r="F452" s="7">
        <f t="shared" si="43"/>
        <v>0.04</v>
      </c>
      <c r="G452" t="s">
        <v>14</v>
      </c>
      <c r="H452">
        <v>1</v>
      </c>
      <c r="I452" s="9">
        <f t="shared" si="42"/>
        <v>2.5</v>
      </c>
      <c r="J452" t="s">
        <v>15</v>
      </c>
      <c r="K452" t="s">
        <v>16</v>
      </c>
      <c r="L452">
        <v>1540098000</v>
      </c>
      <c r="M452" s="12">
        <f t="shared" si="44"/>
        <v>43394.208333333328</v>
      </c>
      <c r="N452">
        <v>1542088800</v>
      </c>
      <c r="O452" s="12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t="s">
        <v>950</v>
      </c>
      <c r="C453" s="6" t="s">
        <v>951</v>
      </c>
      <c r="D453">
        <v>148400</v>
      </c>
      <c r="E453">
        <v>182302</v>
      </c>
      <c r="F453" s="7">
        <f t="shared" si="43"/>
        <v>1.23</v>
      </c>
      <c r="G453" t="s">
        <v>20</v>
      </c>
      <c r="H453">
        <v>6286</v>
      </c>
      <c r="I453" s="9">
        <f t="shared" si="42"/>
        <v>94294</v>
      </c>
      <c r="J453" t="s">
        <v>21</v>
      </c>
      <c r="K453" t="s">
        <v>22</v>
      </c>
      <c r="L453">
        <v>1500440400</v>
      </c>
      <c r="M453" s="12">
        <f t="shared" si="44"/>
        <v>42935.208333333328</v>
      </c>
      <c r="N453">
        <v>1503118800</v>
      </c>
      <c r="O453" s="12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x14ac:dyDescent="0.25">
      <c r="A454">
        <v>452</v>
      </c>
      <c r="B454" t="s">
        <v>952</v>
      </c>
      <c r="C454" s="6" t="s">
        <v>953</v>
      </c>
      <c r="D454">
        <v>4800</v>
      </c>
      <c r="E454">
        <v>3045</v>
      </c>
      <c r="F454" s="7">
        <f t="shared" si="43"/>
        <v>0.63</v>
      </c>
      <c r="G454" t="s">
        <v>14</v>
      </c>
      <c r="H454">
        <v>31</v>
      </c>
      <c r="I454" s="9">
        <f t="shared" si="42"/>
        <v>1538</v>
      </c>
      <c r="J454" t="s">
        <v>21</v>
      </c>
      <c r="K454" t="s">
        <v>22</v>
      </c>
      <c r="L454">
        <v>1278392400</v>
      </c>
      <c r="M454" s="12">
        <f t="shared" si="44"/>
        <v>40365.208333333336</v>
      </c>
      <c r="N454">
        <v>1278478800</v>
      </c>
      <c r="O454" s="12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x14ac:dyDescent="0.25">
      <c r="A455">
        <v>453</v>
      </c>
      <c r="B455" t="s">
        <v>954</v>
      </c>
      <c r="C455" s="6" t="s">
        <v>955</v>
      </c>
      <c r="D455">
        <v>182400</v>
      </c>
      <c r="E455">
        <v>102749</v>
      </c>
      <c r="F455" s="7">
        <f t="shared" si="43"/>
        <v>0.56000000000000005</v>
      </c>
      <c r="G455" t="s">
        <v>14</v>
      </c>
      <c r="H455">
        <v>1181</v>
      </c>
      <c r="I455" s="9">
        <f t="shared" si="42"/>
        <v>51965</v>
      </c>
      <c r="J455" t="s">
        <v>21</v>
      </c>
      <c r="K455" t="s">
        <v>22</v>
      </c>
      <c r="L455">
        <v>1480572000</v>
      </c>
      <c r="M455" s="12">
        <f t="shared" si="44"/>
        <v>42705.25</v>
      </c>
      <c r="N455">
        <v>1484114400</v>
      </c>
      <c r="O455" s="12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t="s">
        <v>956</v>
      </c>
      <c r="C456" s="6" t="s">
        <v>957</v>
      </c>
      <c r="D456">
        <v>4000</v>
      </c>
      <c r="E456">
        <v>1763</v>
      </c>
      <c r="F456" s="7">
        <f t="shared" si="43"/>
        <v>0.44</v>
      </c>
      <c r="G456" t="s">
        <v>14</v>
      </c>
      <c r="H456">
        <v>39</v>
      </c>
      <c r="I456" s="9">
        <f t="shared" si="42"/>
        <v>901</v>
      </c>
      <c r="J456" t="s">
        <v>21</v>
      </c>
      <c r="K456" t="s">
        <v>22</v>
      </c>
      <c r="L456">
        <v>1382331600</v>
      </c>
      <c r="M456" s="12">
        <f t="shared" si="44"/>
        <v>41568.208333333336</v>
      </c>
      <c r="N456">
        <v>1385445600</v>
      </c>
      <c r="O456" s="12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t="s">
        <v>958</v>
      </c>
      <c r="C457" s="6" t="s">
        <v>959</v>
      </c>
      <c r="D457">
        <v>116500</v>
      </c>
      <c r="E457">
        <v>137904</v>
      </c>
      <c r="F457" s="7">
        <f t="shared" si="43"/>
        <v>1.18</v>
      </c>
      <c r="G457" t="s">
        <v>20</v>
      </c>
      <c r="H457">
        <v>3727</v>
      </c>
      <c r="I457" s="9">
        <f t="shared" si="42"/>
        <v>70815.5</v>
      </c>
      <c r="J457" t="s">
        <v>21</v>
      </c>
      <c r="K457" t="s">
        <v>22</v>
      </c>
      <c r="L457">
        <v>1316754000</v>
      </c>
      <c r="M457" s="12">
        <f t="shared" si="44"/>
        <v>40809.208333333336</v>
      </c>
      <c r="N457">
        <v>1318741200</v>
      </c>
      <c r="O457" s="12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x14ac:dyDescent="0.25">
      <c r="A458">
        <v>456</v>
      </c>
      <c r="B458" t="s">
        <v>960</v>
      </c>
      <c r="C458" s="6" t="s">
        <v>961</v>
      </c>
      <c r="D458">
        <v>146400</v>
      </c>
      <c r="E458">
        <v>152438</v>
      </c>
      <c r="F458" s="7">
        <f t="shared" si="43"/>
        <v>1.04</v>
      </c>
      <c r="G458" t="s">
        <v>20</v>
      </c>
      <c r="H458">
        <v>1605</v>
      </c>
      <c r="I458" s="9">
        <f t="shared" si="42"/>
        <v>77021.5</v>
      </c>
      <c r="J458" t="s">
        <v>21</v>
      </c>
      <c r="K458" t="s">
        <v>22</v>
      </c>
      <c r="L458">
        <v>1518242400</v>
      </c>
      <c r="M458" s="12">
        <f t="shared" si="44"/>
        <v>43141.25</v>
      </c>
      <c r="N458">
        <v>1518242400</v>
      </c>
      <c r="O458" s="12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t="s">
        <v>962</v>
      </c>
      <c r="C459" s="6" t="s">
        <v>963</v>
      </c>
      <c r="D459">
        <v>5000</v>
      </c>
      <c r="E459">
        <v>1332</v>
      </c>
      <c r="F459" s="7">
        <f t="shared" si="43"/>
        <v>0.27</v>
      </c>
      <c r="G459" t="s">
        <v>14</v>
      </c>
      <c r="H459">
        <v>46</v>
      </c>
      <c r="I459" s="9">
        <f t="shared" si="42"/>
        <v>689</v>
      </c>
      <c r="J459" t="s">
        <v>21</v>
      </c>
      <c r="K459" t="s">
        <v>22</v>
      </c>
      <c r="L459">
        <v>1476421200</v>
      </c>
      <c r="M459" s="12">
        <f t="shared" si="44"/>
        <v>42657.208333333328</v>
      </c>
      <c r="N459">
        <v>1476594000</v>
      </c>
      <c r="O459" s="12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t="s">
        <v>964</v>
      </c>
      <c r="C460" s="6" t="s">
        <v>965</v>
      </c>
      <c r="D460">
        <v>33800</v>
      </c>
      <c r="E460">
        <v>118706</v>
      </c>
      <c r="F460" s="7">
        <f t="shared" si="43"/>
        <v>3.51</v>
      </c>
      <c r="G460" t="s">
        <v>20</v>
      </c>
      <c r="H460">
        <v>2120</v>
      </c>
      <c r="I460" s="9">
        <f t="shared" si="42"/>
        <v>60413</v>
      </c>
      <c r="J460" t="s">
        <v>21</v>
      </c>
      <c r="K460" t="s">
        <v>22</v>
      </c>
      <c r="L460">
        <v>1269752400</v>
      </c>
      <c r="M460" s="12">
        <f t="shared" si="44"/>
        <v>40265.208333333336</v>
      </c>
      <c r="N460">
        <v>1273554000</v>
      </c>
      <c r="O460" s="12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t="s">
        <v>966</v>
      </c>
      <c r="C461" s="6" t="s">
        <v>967</v>
      </c>
      <c r="D461">
        <v>6300</v>
      </c>
      <c r="E461">
        <v>5674</v>
      </c>
      <c r="F461" s="7">
        <f t="shared" si="43"/>
        <v>0.9</v>
      </c>
      <c r="G461" t="s">
        <v>14</v>
      </c>
      <c r="H461">
        <v>105</v>
      </c>
      <c r="I461" s="9">
        <f t="shared" si="42"/>
        <v>2889.5</v>
      </c>
      <c r="J461" t="s">
        <v>21</v>
      </c>
      <c r="K461" t="s">
        <v>22</v>
      </c>
      <c r="L461">
        <v>1419746400</v>
      </c>
      <c r="M461" s="12">
        <f t="shared" si="44"/>
        <v>42001.25</v>
      </c>
      <c r="N461">
        <v>1421906400</v>
      </c>
      <c r="O461" s="12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t="s">
        <v>968</v>
      </c>
      <c r="C462" s="6" t="s">
        <v>969</v>
      </c>
      <c r="D462">
        <v>2400</v>
      </c>
      <c r="E462">
        <v>4119</v>
      </c>
      <c r="F462" s="7">
        <f t="shared" si="43"/>
        <v>1.72</v>
      </c>
      <c r="G462" t="s">
        <v>20</v>
      </c>
      <c r="H462">
        <v>50</v>
      </c>
      <c r="I462" s="9">
        <f t="shared" si="42"/>
        <v>2084.5</v>
      </c>
      <c r="J462" t="s">
        <v>21</v>
      </c>
      <c r="K462" t="s">
        <v>22</v>
      </c>
      <c r="L462">
        <v>1281330000</v>
      </c>
      <c r="M462" s="12">
        <f t="shared" si="44"/>
        <v>40399.208333333336</v>
      </c>
      <c r="N462">
        <v>1281589200</v>
      </c>
      <c r="O462" s="12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t="s">
        <v>970</v>
      </c>
      <c r="C463" s="6" t="s">
        <v>971</v>
      </c>
      <c r="D463">
        <v>98800</v>
      </c>
      <c r="E463">
        <v>139354</v>
      </c>
      <c r="F463" s="7">
        <f t="shared" si="43"/>
        <v>1.41</v>
      </c>
      <c r="G463" t="s">
        <v>20</v>
      </c>
      <c r="H463">
        <v>2080</v>
      </c>
      <c r="I463" s="9">
        <f t="shared" si="42"/>
        <v>70717</v>
      </c>
      <c r="J463" t="s">
        <v>21</v>
      </c>
      <c r="K463" t="s">
        <v>22</v>
      </c>
      <c r="L463">
        <v>1398661200</v>
      </c>
      <c r="M463" s="12">
        <f t="shared" si="44"/>
        <v>41757.208333333336</v>
      </c>
      <c r="N463">
        <v>1400389200</v>
      </c>
      <c r="O463" s="12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t="s">
        <v>972</v>
      </c>
      <c r="C464" s="6" t="s">
        <v>973</v>
      </c>
      <c r="D464">
        <v>188800</v>
      </c>
      <c r="E464">
        <v>57734</v>
      </c>
      <c r="F464" s="7">
        <f t="shared" si="43"/>
        <v>0.31</v>
      </c>
      <c r="G464" t="s">
        <v>14</v>
      </c>
      <c r="H464">
        <v>535</v>
      </c>
      <c r="I464" s="9">
        <f t="shared" si="42"/>
        <v>29134.5</v>
      </c>
      <c r="J464" t="s">
        <v>21</v>
      </c>
      <c r="K464" t="s">
        <v>22</v>
      </c>
      <c r="L464">
        <v>1359525600</v>
      </c>
      <c r="M464" s="12">
        <f t="shared" si="44"/>
        <v>41304.25</v>
      </c>
      <c r="N464">
        <v>1362808800</v>
      </c>
      <c r="O464" s="12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x14ac:dyDescent="0.25">
      <c r="A465">
        <v>463</v>
      </c>
      <c r="B465" t="s">
        <v>974</v>
      </c>
      <c r="C465" s="6" t="s">
        <v>975</v>
      </c>
      <c r="D465">
        <v>134300</v>
      </c>
      <c r="E465">
        <v>145265</v>
      </c>
      <c r="F465" s="7">
        <f t="shared" si="43"/>
        <v>1.08</v>
      </c>
      <c r="G465" t="s">
        <v>20</v>
      </c>
      <c r="H465">
        <v>2105</v>
      </c>
      <c r="I465" s="9">
        <f t="shared" si="42"/>
        <v>73685</v>
      </c>
      <c r="J465" t="s">
        <v>21</v>
      </c>
      <c r="K465" t="s">
        <v>22</v>
      </c>
      <c r="L465">
        <v>1388469600</v>
      </c>
      <c r="M465" s="12">
        <f t="shared" si="44"/>
        <v>41639.25</v>
      </c>
      <c r="N465">
        <v>1388815200</v>
      </c>
      <c r="O465" s="12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t="s">
        <v>976</v>
      </c>
      <c r="C466" s="6" t="s">
        <v>977</v>
      </c>
      <c r="D466">
        <v>71200</v>
      </c>
      <c r="E466">
        <v>95020</v>
      </c>
      <c r="F466" s="7">
        <f t="shared" si="43"/>
        <v>1.33</v>
      </c>
      <c r="G466" t="s">
        <v>20</v>
      </c>
      <c r="H466">
        <v>2436</v>
      </c>
      <c r="I466" s="9">
        <f t="shared" si="42"/>
        <v>48728</v>
      </c>
      <c r="J466" t="s">
        <v>21</v>
      </c>
      <c r="K466" t="s">
        <v>22</v>
      </c>
      <c r="L466">
        <v>1518328800</v>
      </c>
      <c r="M466" s="12">
        <f t="shared" si="44"/>
        <v>43142.25</v>
      </c>
      <c r="N466">
        <v>1519538400</v>
      </c>
      <c r="O466" s="12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t="s">
        <v>978</v>
      </c>
      <c r="C467" s="6" t="s">
        <v>979</v>
      </c>
      <c r="D467">
        <v>4700</v>
      </c>
      <c r="E467">
        <v>8829</v>
      </c>
      <c r="F467" s="7">
        <f t="shared" si="43"/>
        <v>1.88</v>
      </c>
      <c r="G467" t="s">
        <v>20</v>
      </c>
      <c r="H467">
        <v>80</v>
      </c>
      <c r="I467" s="9">
        <f t="shared" si="42"/>
        <v>4454.5</v>
      </c>
      <c r="J467" t="s">
        <v>21</v>
      </c>
      <c r="K467" t="s">
        <v>22</v>
      </c>
      <c r="L467">
        <v>1517032800</v>
      </c>
      <c r="M467" s="12">
        <f t="shared" si="44"/>
        <v>43127.25</v>
      </c>
      <c r="N467">
        <v>1517810400</v>
      </c>
      <c r="O467" s="12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t="s">
        <v>980</v>
      </c>
      <c r="C468" s="6" t="s">
        <v>981</v>
      </c>
      <c r="D468">
        <v>1200</v>
      </c>
      <c r="E468">
        <v>3984</v>
      </c>
      <c r="F468" s="7">
        <f t="shared" si="43"/>
        <v>3.32</v>
      </c>
      <c r="G468" t="s">
        <v>20</v>
      </c>
      <c r="H468">
        <v>42</v>
      </c>
      <c r="I468" s="9">
        <f t="shared" si="42"/>
        <v>2013</v>
      </c>
      <c r="J468" t="s">
        <v>21</v>
      </c>
      <c r="K468" t="s">
        <v>22</v>
      </c>
      <c r="L468">
        <v>1368594000</v>
      </c>
      <c r="M468" s="12">
        <f t="shared" si="44"/>
        <v>41409.208333333336</v>
      </c>
      <c r="N468">
        <v>1370581200</v>
      </c>
      <c r="O468" s="12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x14ac:dyDescent="0.25">
      <c r="A469">
        <v>467</v>
      </c>
      <c r="B469" t="s">
        <v>982</v>
      </c>
      <c r="C469" s="6" t="s">
        <v>983</v>
      </c>
      <c r="D469">
        <v>1400</v>
      </c>
      <c r="E469">
        <v>8053</v>
      </c>
      <c r="F469" s="7">
        <f t="shared" si="43"/>
        <v>5.75</v>
      </c>
      <c r="G469" t="s">
        <v>20</v>
      </c>
      <c r="H469">
        <v>139</v>
      </c>
      <c r="I469" s="9">
        <f t="shared" si="42"/>
        <v>4096</v>
      </c>
      <c r="J469" t="s">
        <v>15</v>
      </c>
      <c r="K469" t="s">
        <v>16</v>
      </c>
      <c r="L469">
        <v>1448258400</v>
      </c>
      <c r="M469" s="12">
        <f t="shared" si="44"/>
        <v>42331.25</v>
      </c>
      <c r="N469">
        <v>1448863200</v>
      </c>
      <c r="O469" s="12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t="s">
        <v>984</v>
      </c>
      <c r="C470" s="6" t="s">
        <v>985</v>
      </c>
      <c r="D470">
        <v>4000</v>
      </c>
      <c r="E470">
        <v>1620</v>
      </c>
      <c r="F470" s="7">
        <f t="shared" si="43"/>
        <v>0.41</v>
      </c>
      <c r="G470" t="s">
        <v>14</v>
      </c>
      <c r="H470">
        <v>16</v>
      </c>
      <c r="I470" s="9">
        <f t="shared" si="42"/>
        <v>818</v>
      </c>
      <c r="J470" t="s">
        <v>21</v>
      </c>
      <c r="K470" t="s">
        <v>22</v>
      </c>
      <c r="L470">
        <v>1555218000</v>
      </c>
      <c r="M470" s="12">
        <f t="shared" si="44"/>
        <v>43569.208333333328</v>
      </c>
      <c r="N470">
        <v>1556600400</v>
      </c>
      <c r="O470" s="12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t="s">
        <v>986</v>
      </c>
      <c r="C471" s="6" t="s">
        <v>987</v>
      </c>
      <c r="D471">
        <v>5600</v>
      </c>
      <c r="E471">
        <v>10328</v>
      </c>
      <c r="F471" s="7">
        <f t="shared" si="43"/>
        <v>1.84</v>
      </c>
      <c r="G471" t="s">
        <v>20</v>
      </c>
      <c r="H471">
        <v>159</v>
      </c>
      <c r="I471" s="9">
        <f t="shared" si="42"/>
        <v>5243.5</v>
      </c>
      <c r="J471" t="s">
        <v>21</v>
      </c>
      <c r="K471" t="s">
        <v>22</v>
      </c>
      <c r="L471">
        <v>1431925200</v>
      </c>
      <c r="M471" s="12">
        <f t="shared" si="44"/>
        <v>42142.208333333328</v>
      </c>
      <c r="N471">
        <v>1432098000</v>
      </c>
      <c r="O471" s="12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t="s">
        <v>988</v>
      </c>
      <c r="C472" s="6" t="s">
        <v>989</v>
      </c>
      <c r="D472">
        <v>3600</v>
      </c>
      <c r="E472">
        <v>10289</v>
      </c>
      <c r="F472" s="7">
        <f t="shared" si="43"/>
        <v>2.86</v>
      </c>
      <c r="G472" t="s">
        <v>20</v>
      </c>
      <c r="H472">
        <v>381</v>
      </c>
      <c r="I472" s="9">
        <f t="shared" si="42"/>
        <v>5335</v>
      </c>
      <c r="J472" t="s">
        <v>21</v>
      </c>
      <c r="K472" t="s">
        <v>22</v>
      </c>
      <c r="L472">
        <v>1481522400</v>
      </c>
      <c r="M472" s="12">
        <f t="shared" si="44"/>
        <v>42716.25</v>
      </c>
      <c r="N472">
        <v>1482127200</v>
      </c>
      <c r="O472" s="12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t="s">
        <v>446</v>
      </c>
      <c r="C473" s="6" t="s">
        <v>990</v>
      </c>
      <c r="D473">
        <v>3100</v>
      </c>
      <c r="E473">
        <v>9889</v>
      </c>
      <c r="F473" s="7">
        <f t="shared" si="43"/>
        <v>3.19</v>
      </c>
      <c r="G473" t="s">
        <v>20</v>
      </c>
      <c r="H473">
        <v>194</v>
      </c>
      <c r="I473" s="9">
        <f t="shared" si="42"/>
        <v>5041.5</v>
      </c>
      <c r="J473" t="s">
        <v>40</v>
      </c>
      <c r="K473" t="s">
        <v>41</v>
      </c>
      <c r="L473">
        <v>1335934800</v>
      </c>
      <c r="M473" s="12">
        <f t="shared" si="44"/>
        <v>41031.208333333336</v>
      </c>
      <c r="N473">
        <v>1335934800</v>
      </c>
      <c r="O473" s="12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t="s">
        <v>991</v>
      </c>
      <c r="C474" s="6" t="s">
        <v>992</v>
      </c>
      <c r="D474">
        <v>153800</v>
      </c>
      <c r="E474">
        <v>60342</v>
      </c>
      <c r="F474" s="7">
        <f t="shared" si="43"/>
        <v>0.39</v>
      </c>
      <c r="G474" t="s">
        <v>14</v>
      </c>
      <c r="H474">
        <v>575</v>
      </c>
      <c r="I474" s="9">
        <f t="shared" si="42"/>
        <v>30458.5</v>
      </c>
      <c r="J474" t="s">
        <v>21</v>
      </c>
      <c r="K474" t="s">
        <v>22</v>
      </c>
      <c r="L474">
        <v>1552280400</v>
      </c>
      <c r="M474" s="12">
        <f t="shared" si="44"/>
        <v>43535.208333333328</v>
      </c>
      <c r="N474">
        <v>1556946000</v>
      </c>
      <c r="O474" s="12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t="s">
        <v>993</v>
      </c>
      <c r="C475" s="6" t="s">
        <v>994</v>
      </c>
      <c r="D475">
        <v>5000</v>
      </c>
      <c r="E475">
        <v>8907</v>
      </c>
      <c r="F475" s="7">
        <f t="shared" si="43"/>
        <v>1.78</v>
      </c>
      <c r="G475" t="s">
        <v>20</v>
      </c>
      <c r="H475">
        <v>106</v>
      </c>
      <c r="I475" s="9">
        <f t="shared" si="42"/>
        <v>4506.5</v>
      </c>
      <c r="J475" t="s">
        <v>21</v>
      </c>
      <c r="K475" t="s">
        <v>22</v>
      </c>
      <c r="L475">
        <v>1529989200</v>
      </c>
      <c r="M475" s="12">
        <f t="shared" si="44"/>
        <v>43277.208333333328</v>
      </c>
      <c r="N475">
        <v>1530075600</v>
      </c>
      <c r="O475" s="12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t="s">
        <v>995</v>
      </c>
      <c r="C476" s="6" t="s">
        <v>996</v>
      </c>
      <c r="D476">
        <v>4000</v>
      </c>
      <c r="E476">
        <v>14606</v>
      </c>
      <c r="F476" s="7">
        <f t="shared" si="43"/>
        <v>3.65</v>
      </c>
      <c r="G476" t="s">
        <v>20</v>
      </c>
      <c r="H476">
        <v>142</v>
      </c>
      <c r="I476" s="9">
        <f t="shared" si="42"/>
        <v>7374</v>
      </c>
      <c r="J476" t="s">
        <v>21</v>
      </c>
      <c r="K476" t="s">
        <v>22</v>
      </c>
      <c r="L476">
        <v>1418709600</v>
      </c>
      <c r="M476" s="12">
        <f t="shared" si="44"/>
        <v>41989.25</v>
      </c>
      <c r="N476">
        <v>1418796000</v>
      </c>
      <c r="O476" s="12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x14ac:dyDescent="0.25">
      <c r="A477">
        <v>475</v>
      </c>
      <c r="B477" t="s">
        <v>997</v>
      </c>
      <c r="C477" s="6" t="s">
        <v>998</v>
      </c>
      <c r="D477">
        <v>7400</v>
      </c>
      <c r="E477">
        <v>8432</v>
      </c>
      <c r="F477" s="7">
        <f t="shared" si="43"/>
        <v>1.1399999999999999</v>
      </c>
      <c r="G477" t="s">
        <v>20</v>
      </c>
      <c r="H477">
        <v>211</v>
      </c>
      <c r="I477" s="9">
        <f t="shared" si="42"/>
        <v>4321.5</v>
      </c>
      <c r="J477" t="s">
        <v>21</v>
      </c>
      <c r="K477" t="s">
        <v>22</v>
      </c>
      <c r="L477">
        <v>1372136400</v>
      </c>
      <c r="M477" s="12">
        <f t="shared" si="44"/>
        <v>41450.208333333336</v>
      </c>
      <c r="N477">
        <v>1372482000</v>
      </c>
      <c r="O477" s="12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x14ac:dyDescent="0.25">
      <c r="A478">
        <v>476</v>
      </c>
      <c r="B478" t="s">
        <v>999</v>
      </c>
      <c r="C478" s="6" t="s">
        <v>1000</v>
      </c>
      <c r="D478">
        <v>191500</v>
      </c>
      <c r="E478">
        <v>57122</v>
      </c>
      <c r="F478" s="7">
        <f t="shared" si="43"/>
        <v>0.3</v>
      </c>
      <c r="G478" t="s">
        <v>14</v>
      </c>
      <c r="H478">
        <v>1120</v>
      </c>
      <c r="I478" s="9">
        <f t="shared" si="42"/>
        <v>29121</v>
      </c>
      <c r="J478" t="s">
        <v>21</v>
      </c>
      <c r="K478" t="s">
        <v>22</v>
      </c>
      <c r="L478">
        <v>1533877200</v>
      </c>
      <c r="M478" s="12">
        <f t="shared" si="44"/>
        <v>43322.208333333328</v>
      </c>
      <c r="N478">
        <v>1534395600</v>
      </c>
      <c r="O478" s="12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t="s">
        <v>1001</v>
      </c>
      <c r="C479" s="6" t="s">
        <v>1002</v>
      </c>
      <c r="D479">
        <v>8500</v>
      </c>
      <c r="E479">
        <v>4613</v>
      </c>
      <c r="F479" s="7">
        <f t="shared" si="43"/>
        <v>0.54</v>
      </c>
      <c r="G479" t="s">
        <v>14</v>
      </c>
      <c r="H479">
        <v>113</v>
      </c>
      <c r="I479" s="9">
        <f t="shared" si="42"/>
        <v>2363</v>
      </c>
      <c r="J479" t="s">
        <v>21</v>
      </c>
      <c r="K479" t="s">
        <v>22</v>
      </c>
      <c r="L479">
        <v>1309064400</v>
      </c>
      <c r="M479" s="12">
        <f t="shared" si="44"/>
        <v>40720.208333333336</v>
      </c>
      <c r="N479">
        <v>1311397200</v>
      </c>
      <c r="O479" s="12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t="s">
        <v>1003</v>
      </c>
      <c r="C480" s="6" t="s">
        <v>1004</v>
      </c>
      <c r="D480">
        <v>68800</v>
      </c>
      <c r="E480">
        <v>162603</v>
      </c>
      <c r="F480" s="7">
        <f t="shared" si="43"/>
        <v>2.36</v>
      </c>
      <c r="G480" t="s">
        <v>20</v>
      </c>
      <c r="H480">
        <v>2756</v>
      </c>
      <c r="I480" s="9">
        <f t="shared" si="42"/>
        <v>82679.5</v>
      </c>
      <c r="J480" t="s">
        <v>21</v>
      </c>
      <c r="K480" t="s">
        <v>22</v>
      </c>
      <c r="L480">
        <v>1425877200</v>
      </c>
      <c r="M480" s="12">
        <f t="shared" si="44"/>
        <v>42072.208333333328</v>
      </c>
      <c r="N480">
        <v>1426914000</v>
      </c>
      <c r="O480" s="12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t="s">
        <v>1005</v>
      </c>
      <c r="C481" s="6" t="s">
        <v>1006</v>
      </c>
      <c r="D481">
        <v>2400</v>
      </c>
      <c r="E481">
        <v>12310</v>
      </c>
      <c r="F481" s="7">
        <f t="shared" si="43"/>
        <v>5.13</v>
      </c>
      <c r="G481" t="s">
        <v>20</v>
      </c>
      <c r="H481">
        <v>173</v>
      </c>
      <c r="I481" s="9">
        <f t="shared" si="42"/>
        <v>6241.5</v>
      </c>
      <c r="J481" t="s">
        <v>40</v>
      </c>
      <c r="K481" t="s">
        <v>41</v>
      </c>
      <c r="L481">
        <v>1501304400</v>
      </c>
      <c r="M481" s="12">
        <f t="shared" si="44"/>
        <v>42945.208333333328</v>
      </c>
      <c r="N481">
        <v>1501477200</v>
      </c>
      <c r="O481" s="12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t="s">
        <v>1007</v>
      </c>
      <c r="C482" s="6" t="s">
        <v>1008</v>
      </c>
      <c r="D482">
        <v>8600</v>
      </c>
      <c r="E482">
        <v>8656</v>
      </c>
      <c r="F482" s="7">
        <f t="shared" si="43"/>
        <v>1.01</v>
      </c>
      <c r="G482" t="s">
        <v>20</v>
      </c>
      <c r="H482">
        <v>87</v>
      </c>
      <c r="I482" s="9">
        <f t="shared" si="42"/>
        <v>4371.5</v>
      </c>
      <c r="J482" t="s">
        <v>21</v>
      </c>
      <c r="K482" t="s">
        <v>22</v>
      </c>
      <c r="L482">
        <v>1268287200</v>
      </c>
      <c r="M482" s="12">
        <f t="shared" si="44"/>
        <v>40248.25</v>
      </c>
      <c r="N482">
        <v>1269061200</v>
      </c>
      <c r="O482" s="12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x14ac:dyDescent="0.25">
      <c r="A483">
        <v>481</v>
      </c>
      <c r="B483" t="s">
        <v>1009</v>
      </c>
      <c r="C483" s="6" t="s">
        <v>1010</v>
      </c>
      <c r="D483">
        <v>196600</v>
      </c>
      <c r="E483">
        <v>159931</v>
      </c>
      <c r="F483" s="7">
        <f t="shared" si="43"/>
        <v>0.81</v>
      </c>
      <c r="G483" t="s">
        <v>14</v>
      </c>
      <c r="H483">
        <v>1538</v>
      </c>
      <c r="I483" s="9">
        <f t="shared" si="42"/>
        <v>80734.5</v>
      </c>
      <c r="J483" t="s">
        <v>21</v>
      </c>
      <c r="K483" t="s">
        <v>22</v>
      </c>
      <c r="L483">
        <v>1412139600</v>
      </c>
      <c r="M483" s="12">
        <f t="shared" si="44"/>
        <v>41913.208333333336</v>
      </c>
      <c r="N483">
        <v>1415772000</v>
      </c>
      <c r="O483" s="12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x14ac:dyDescent="0.25">
      <c r="A484">
        <v>482</v>
      </c>
      <c r="B484" t="s">
        <v>1011</v>
      </c>
      <c r="C484" s="6" t="s">
        <v>1012</v>
      </c>
      <c r="D484">
        <v>4200</v>
      </c>
      <c r="E484">
        <v>689</v>
      </c>
      <c r="F484" s="7">
        <f t="shared" si="43"/>
        <v>0.16</v>
      </c>
      <c r="G484" t="s">
        <v>14</v>
      </c>
      <c r="H484">
        <v>9</v>
      </c>
      <c r="I484" s="9">
        <f t="shared" si="42"/>
        <v>349</v>
      </c>
      <c r="J484" t="s">
        <v>21</v>
      </c>
      <c r="K484" t="s">
        <v>22</v>
      </c>
      <c r="L484">
        <v>1330063200</v>
      </c>
      <c r="M484" s="12">
        <f t="shared" si="44"/>
        <v>40963.25</v>
      </c>
      <c r="N484">
        <v>1331013600</v>
      </c>
      <c r="O484" s="12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t="s">
        <v>1013</v>
      </c>
      <c r="C485" s="6" t="s">
        <v>1014</v>
      </c>
      <c r="D485">
        <v>91400</v>
      </c>
      <c r="E485">
        <v>48236</v>
      </c>
      <c r="F485" s="7">
        <f t="shared" si="43"/>
        <v>0.53</v>
      </c>
      <c r="G485" t="s">
        <v>14</v>
      </c>
      <c r="H485">
        <v>554</v>
      </c>
      <c r="I485" s="9">
        <f t="shared" si="42"/>
        <v>24395</v>
      </c>
      <c r="J485" t="s">
        <v>21</v>
      </c>
      <c r="K485" t="s">
        <v>22</v>
      </c>
      <c r="L485">
        <v>1576130400</v>
      </c>
      <c r="M485" s="12">
        <f t="shared" si="44"/>
        <v>43811.25</v>
      </c>
      <c r="N485">
        <v>1576735200</v>
      </c>
      <c r="O485" s="12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t="s">
        <v>1015</v>
      </c>
      <c r="C486" s="6" t="s">
        <v>1016</v>
      </c>
      <c r="D486">
        <v>29600</v>
      </c>
      <c r="E486">
        <v>77021</v>
      </c>
      <c r="F486" s="7">
        <f t="shared" si="43"/>
        <v>2.6</v>
      </c>
      <c r="G486" t="s">
        <v>20</v>
      </c>
      <c r="H486">
        <v>1572</v>
      </c>
      <c r="I486" s="9">
        <f t="shared" si="42"/>
        <v>39296.5</v>
      </c>
      <c r="J486" t="s">
        <v>40</v>
      </c>
      <c r="K486" t="s">
        <v>41</v>
      </c>
      <c r="L486">
        <v>1407128400</v>
      </c>
      <c r="M486" s="12">
        <f t="shared" si="44"/>
        <v>41855.208333333336</v>
      </c>
      <c r="N486">
        <v>1411362000</v>
      </c>
      <c r="O486" s="12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x14ac:dyDescent="0.25">
      <c r="A487">
        <v>485</v>
      </c>
      <c r="B487" t="s">
        <v>1017</v>
      </c>
      <c r="C487" s="6" t="s">
        <v>1018</v>
      </c>
      <c r="D487">
        <v>90600</v>
      </c>
      <c r="E487">
        <v>27844</v>
      </c>
      <c r="F487" s="7">
        <f t="shared" si="43"/>
        <v>0.31</v>
      </c>
      <c r="G487" t="s">
        <v>14</v>
      </c>
      <c r="H487">
        <v>648</v>
      </c>
      <c r="I487" s="9">
        <f t="shared" si="42"/>
        <v>14246</v>
      </c>
      <c r="J487" t="s">
        <v>40</v>
      </c>
      <c r="K487" t="s">
        <v>41</v>
      </c>
      <c r="L487">
        <v>1560142800</v>
      </c>
      <c r="M487" s="12">
        <f t="shared" si="44"/>
        <v>43626.208333333328</v>
      </c>
      <c r="N487">
        <v>1563685200</v>
      </c>
      <c r="O487" s="12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x14ac:dyDescent="0.25">
      <c r="A488">
        <v>486</v>
      </c>
      <c r="B488" t="s">
        <v>1019</v>
      </c>
      <c r="C488" s="6" t="s">
        <v>1020</v>
      </c>
      <c r="D488">
        <v>5200</v>
      </c>
      <c r="E488">
        <v>702</v>
      </c>
      <c r="F488" s="7">
        <f t="shared" si="43"/>
        <v>0.14000000000000001</v>
      </c>
      <c r="G488" t="s">
        <v>14</v>
      </c>
      <c r="H488">
        <v>21</v>
      </c>
      <c r="I488" s="9">
        <f t="shared" si="42"/>
        <v>361.5</v>
      </c>
      <c r="J488" t="s">
        <v>40</v>
      </c>
      <c r="K488" t="s">
        <v>41</v>
      </c>
      <c r="L488">
        <v>1520575200</v>
      </c>
      <c r="M488" s="12">
        <f t="shared" si="44"/>
        <v>43168.25</v>
      </c>
      <c r="N488">
        <v>1521867600</v>
      </c>
      <c r="O488" s="12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t="s">
        <v>1021</v>
      </c>
      <c r="C489" s="6" t="s">
        <v>1022</v>
      </c>
      <c r="D489">
        <v>110300</v>
      </c>
      <c r="E489">
        <v>197024</v>
      </c>
      <c r="F489" s="7">
        <f t="shared" si="43"/>
        <v>1.79</v>
      </c>
      <c r="G489" t="s">
        <v>20</v>
      </c>
      <c r="H489">
        <v>2346</v>
      </c>
      <c r="I489" s="9">
        <f t="shared" si="42"/>
        <v>99685</v>
      </c>
      <c r="J489" t="s">
        <v>21</v>
      </c>
      <c r="K489" t="s">
        <v>22</v>
      </c>
      <c r="L489">
        <v>1492664400</v>
      </c>
      <c r="M489" s="12">
        <f t="shared" si="44"/>
        <v>42845.208333333328</v>
      </c>
      <c r="N489">
        <v>1495515600</v>
      </c>
      <c r="O489" s="12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t="s">
        <v>1023</v>
      </c>
      <c r="C490" s="6" t="s">
        <v>1024</v>
      </c>
      <c r="D490">
        <v>5300</v>
      </c>
      <c r="E490">
        <v>11663</v>
      </c>
      <c r="F490" s="7">
        <f t="shared" si="43"/>
        <v>2.2000000000000002</v>
      </c>
      <c r="G490" t="s">
        <v>20</v>
      </c>
      <c r="H490">
        <v>115</v>
      </c>
      <c r="I490" s="9">
        <f t="shared" si="42"/>
        <v>5889</v>
      </c>
      <c r="J490" t="s">
        <v>21</v>
      </c>
      <c r="K490" t="s">
        <v>22</v>
      </c>
      <c r="L490">
        <v>1454479200</v>
      </c>
      <c r="M490" s="12">
        <f t="shared" si="44"/>
        <v>42403.25</v>
      </c>
      <c r="N490">
        <v>1455948000</v>
      </c>
      <c r="O490" s="12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t="s">
        <v>1025</v>
      </c>
      <c r="C491" s="6" t="s">
        <v>1026</v>
      </c>
      <c r="D491">
        <v>9200</v>
      </c>
      <c r="E491">
        <v>9339</v>
      </c>
      <c r="F491" s="7">
        <f t="shared" si="43"/>
        <v>1.02</v>
      </c>
      <c r="G491" t="s">
        <v>20</v>
      </c>
      <c r="H491">
        <v>85</v>
      </c>
      <c r="I491" s="9">
        <f t="shared" si="42"/>
        <v>4712</v>
      </c>
      <c r="J491" t="s">
        <v>107</v>
      </c>
      <c r="K491" t="s">
        <v>108</v>
      </c>
      <c r="L491">
        <v>1281934800</v>
      </c>
      <c r="M491" s="12">
        <f t="shared" si="44"/>
        <v>40406.208333333336</v>
      </c>
      <c r="N491">
        <v>1282366800</v>
      </c>
      <c r="O491" s="12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t="s">
        <v>1027</v>
      </c>
      <c r="C492" s="6" t="s">
        <v>1028</v>
      </c>
      <c r="D492">
        <v>2400</v>
      </c>
      <c r="E492">
        <v>4596</v>
      </c>
      <c r="F492" s="7">
        <f t="shared" si="43"/>
        <v>1.92</v>
      </c>
      <c r="G492" t="s">
        <v>20</v>
      </c>
      <c r="H492">
        <v>144</v>
      </c>
      <c r="I492" s="9">
        <f t="shared" si="42"/>
        <v>2370</v>
      </c>
      <c r="J492" t="s">
        <v>21</v>
      </c>
      <c r="K492" t="s">
        <v>22</v>
      </c>
      <c r="L492">
        <v>1573970400</v>
      </c>
      <c r="M492" s="12">
        <f t="shared" si="44"/>
        <v>43786.25</v>
      </c>
      <c r="N492">
        <v>1574575200</v>
      </c>
      <c r="O492" s="12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x14ac:dyDescent="0.25">
      <c r="A493">
        <v>491</v>
      </c>
      <c r="B493" t="s">
        <v>1030</v>
      </c>
      <c r="C493" s="6" t="s">
        <v>1031</v>
      </c>
      <c r="D493">
        <v>56800</v>
      </c>
      <c r="E493">
        <v>173437</v>
      </c>
      <c r="F493" s="7">
        <f t="shared" si="43"/>
        <v>3.05</v>
      </c>
      <c r="G493" t="s">
        <v>20</v>
      </c>
      <c r="H493">
        <v>2443</v>
      </c>
      <c r="I493" s="9">
        <f t="shared" si="42"/>
        <v>87940</v>
      </c>
      <c r="J493" t="s">
        <v>21</v>
      </c>
      <c r="K493" t="s">
        <v>22</v>
      </c>
      <c r="L493">
        <v>1372654800</v>
      </c>
      <c r="M493" s="12">
        <f t="shared" si="44"/>
        <v>41456.208333333336</v>
      </c>
      <c r="N493">
        <v>1374901200</v>
      </c>
      <c r="O493" s="12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t="s">
        <v>1032</v>
      </c>
      <c r="C494" s="6" t="s">
        <v>1033</v>
      </c>
      <c r="D494">
        <v>191000</v>
      </c>
      <c r="E494">
        <v>45831</v>
      </c>
      <c r="F494" s="7">
        <f t="shared" si="43"/>
        <v>0.24</v>
      </c>
      <c r="G494" t="s">
        <v>74</v>
      </c>
      <c r="H494">
        <v>595</v>
      </c>
      <c r="I494" s="9">
        <f t="shared" si="42"/>
        <v>23213</v>
      </c>
      <c r="J494" t="s">
        <v>21</v>
      </c>
      <c r="K494" t="s">
        <v>22</v>
      </c>
      <c r="L494">
        <v>1275886800</v>
      </c>
      <c r="M494" s="12">
        <f t="shared" si="44"/>
        <v>40336.208333333336</v>
      </c>
      <c r="N494">
        <v>1278910800</v>
      </c>
      <c r="O494" s="12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t="s">
        <v>1034</v>
      </c>
      <c r="C495" s="6" t="s">
        <v>1035</v>
      </c>
      <c r="D495">
        <v>900</v>
      </c>
      <c r="E495">
        <v>6514</v>
      </c>
      <c r="F495" s="7">
        <f t="shared" si="43"/>
        <v>7.24</v>
      </c>
      <c r="G495" t="s">
        <v>20</v>
      </c>
      <c r="H495">
        <v>64</v>
      </c>
      <c r="I495" s="9">
        <f t="shared" si="42"/>
        <v>3289</v>
      </c>
      <c r="J495" t="s">
        <v>21</v>
      </c>
      <c r="K495" t="s">
        <v>22</v>
      </c>
      <c r="L495">
        <v>1561784400</v>
      </c>
      <c r="M495" s="12">
        <f t="shared" si="44"/>
        <v>43645.208333333328</v>
      </c>
      <c r="N495">
        <v>1562907600</v>
      </c>
      <c r="O495" s="12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t="s">
        <v>1036</v>
      </c>
      <c r="C496" s="6" t="s">
        <v>1037</v>
      </c>
      <c r="D496">
        <v>2500</v>
      </c>
      <c r="E496">
        <v>13684</v>
      </c>
      <c r="F496" s="7">
        <f t="shared" si="43"/>
        <v>5.47</v>
      </c>
      <c r="G496" t="s">
        <v>20</v>
      </c>
      <c r="H496">
        <v>268</v>
      </c>
      <c r="I496" s="9">
        <f t="shared" si="42"/>
        <v>6976</v>
      </c>
      <c r="J496" t="s">
        <v>21</v>
      </c>
      <c r="K496" t="s">
        <v>22</v>
      </c>
      <c r="L496">
        <v>1332392400</v>
      </c>
      <c r="M496" s="12">
        <f t="shared" si="44"/>
        <v>40990.208333333336</v>
      </c>
      <c r="N496">
        <v>1332478800</v>
      </c>
      <c r="O496" s="12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t="s">
        <v>1038</v>
      </c>
      <c r="C497" s="6" t="s">
        <v>1039</v>
      </c>
      <c r="D497">
        <v>3200</v>
      </c>
      <c r="E497">
        <v>13264</v>
      </c>
      <c r="F497" s="7">
        <f t="shared" si="43"/>
        <v>4.1500000000000004</v>
      </c>
      <c r="G497" t="s">
        <v>20</v>
      </c>
      <c r="H497">
        <v>195</v>
      </c>
      <c r="I497" s="9">
        <f t="shared" si="42"/>
        <v>6729.5</v>
      </c>
      <c r="J497" t="s">
        <v>36</v>
      </c>
      <c r="K497" t="s">
        <v>37</v>
      </c>
      <c r="L497">
        <v>1402376400</v>
      </c>
      <c r="M497" s="12">
        <f t="shared" si="44"/>
        <v>41800.208333333336</v>
      </c>
      <c r="N497">
        <v>1402722000</v>
      </c>
      <c r="O497" s="12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t="s">
        <v>1040</v>
      </c>
      <c r="C498" s="6" t="s">
        <v>1041</v>
      </c>
      <c r="D498">
        <v>183800</v>
      </c>
      <c r="E498">
        <v>1667</v>
      </c>
      <c r="F498" s="7">
        <f t="shared" si="43"/>
        <v>0.01</v>
      </c>
      <c r="G498" t="s">
        <v>14</v>
      </c>
      <c r="H498">
        <v>54</v>
      </c>
      <c r="I498" s="9">
        <f t="shared" si="42"/>
        <v>860.5</v>
      </c>
      <c r="J498" t="s">
        <v>21</v>
      </c>
      <c r="K498" t="s">
        <v>22</v>
      </c>
      <c r="L498">
        <v>1495342800</v>
      </c>
      <c r="M498" s="12">
        <f t="shared" si="44"/>
        <v>42876.208333333328</v>
      </c>
      <c r="N498">
        <v>1496811600</v>
      </c>
      <c r="O498" s="12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t="s">
        <v>1042</v>
      </c>
      <c r="C499" s="6" t="s">
        <v>1043</v>
      </c>
      <c r="D499">
        <v>9800</v>
      </c>
      <c r="E499">
        <v>3349</v>
      </c>
      <c r="F499" s="7">
        <f t="shared" si="43"/>
        <v>0.34</v>
      </c>
      <c r="G499" t="s">
        <v>14</v>
      </c>
      <c r="H499">
        <v>120</v>
      </c>
      <c r="I499" s="9">
        <f t="shared" si="42"/>
        <v>1734.5</v>
      </c>
      <c r="J499" t="s">
        <v>21</v>
      </c>
      <c r="K499" t="s">
        <v>22</v>
      </c>
      <c r="L499">
        <v>1482213600</v>
      </c>
      <c r="M499" s="12">
        <f t="shared" si="44"/>
        <v>42724.25</v>
      </c>
      <c r="N499">
        <v>1482213600</v>
      </c>
      <c r="O499" s="12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t="s">
        <v>1044</v>
      </c>
      <c r="C500" s="6" t="s">
        <v>1045</v>
      </c>
      <c r="D500">
        <v>193400</v>
      </c>
      <c r="E500">
        <v>46317</v>
      </c>
      <c r="F500" s="7">
        <f t="shared" si="43"/>
        <v>0.24</v>
      </c>
      <c r="G500" t="s">
        <v>14</v>
      </c>
      <c r="H500">
        <v>579</v>
      </c>
      <c r="I500" s="9">
        <f t="shared" si="42"/>
        <v>23448</v>
      </c>
      <c r="J500" t="s">
        <v>36</v>
      </c>
      <c r="K500" t="s">
        <v>37</v>
      </c>
      <c r="L500">
        <v>1420092000</v>
      </c>
      <c r="M500" s="12">
        <f t="shared" si="44"/>
        <v>42005.25</v>
      </c>
      <c r="N500">
        <v>1420264800</v>
      </c>
      <c r="O500" s="12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x14ac:dyDescent="0.25">
      <c r="A501">
        <v>499</v>
      </c>
      <c r="B501" t="s">
        <v>1046</v>
      </c>
      <c r="C501" s="6" t="s">
        <v>1047</v>
      </c>
      <c r="D501">
        <v>163800</v>
      </c>
      <c r="E501">
        <v>78743</v>
      </c>
      <c r="F501" s="7">
        <f t="shared" si="43"/>
        <v>0.48</v>
      </c>
      <c r="G501" t="s">
        <v>14</v>
      </c>
      <c r="H501">
        <v>2072</v>
      </c>
      <c r="I501" s="9">
        <f t="shared" si="42"/>
        <v>40407.5</v>
      </c>
      <c r="J501" t="s">
        <v>21</v>
      </c>
      <c r="K501" t="s">
        <v>22</v>
      </c>
      <c r="L501">
        <v>1458018000</v>
      </c>
      <c r="M501" s="12">
        <f t="shared" si="44"/>
        <v>42444.208333333328</v>
      </c>
      <c r="N501">
        <v>1458450000</v>
      </c>
      <c r="O501" s="12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t="s">
        <v>1048</v>
      </c>
      <c r="C502" s="6" t="s">
        <v>1049</v>
      </c>
      <c r="D502">
        <v>100</v>
      </c>
      <c r="E502">
        <v>0</v>
      </c>
      <c r="F502" s="7">
        <f t="shared" si="43"/>
        <v>0</v>
      </c>
      <c r="G502" t="s">
        <v>14</v>
      </c>
      <c r="H502">
        <v>0</v>
      </c>
      <c r="I502" s="9">
        <f t="shared" si="42"/>
        <v>0</v>
      </c>
      <c r="J502" t="s">
        <v>21</v>
      </c>
      <c r="K502" t="s">
        <v>22</v>
      </c>
      <c r="L502">
        <v>1367384400</v>
      </c>
      <c r="M502" s="12">
        <f t="shared" si="44"/>
        <v>41395.208333333336</v>
      </c>
      <c r="N502">
        <v>1369803600</v>
      </c>
      <c r="O502" s="12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t="s">
        <v>1050</v>
      </c>
      <c r="C503" s="6" t="s">
        <v>1051</v>
      </c>
      <c r="D503">
        <v>153600</v>
      </c>
      <c r="E503">
        <v>107743</v>
      </c>
      <c r="F503" s="7">
        <f t="shared" si="43"/>
        <v>0.7</v>
      </c>
      <c r="G503" t="s">
        <v>14</v>
      </c>
      <c r="H503">
        <v>1796</v>
      </c>
      <c r="I503" s="9">
        <f t="shared" si="42"/>
        <v>54769.5</v>
      </c>
      <c r="J503" t="s">
        <v>21</v>
      </c>
      <c r="K503" t="s">
        <v>22</v>
      </c>
      <c r="L503">
        <v>1363064400</v>
      </c>
      <c r="M503" s="12">
        <f t="shared" si="44"/>
        <v>41345.208333333336</v>
      </c>
      <c r="N503">
        <v>1363237200</v>
      </c>
      <c r="O503" s="12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t="s">
        <v>477</v>
      </c>
      <c r="C504" s="6" t="s">
        <v>1052</v>
      </c>
      <c r="D504">
        <v>1300</v>
      </c>
      <c r="E504">
        <v>6889</v>
      </c>
      <c r="F504" s="7">
        <f t="shared" si="43"/>
        <v>5.3</v>
      </c>
      <c r="G504" t="s">
        <v>20</v>
      </c>
      <c r="H504">
        <v>186</v>
      </c>
      <c r="I504" s="9">
        <f t="shared" si="42"/>
        <v>3537.5</v>
      </c>
      <c r="J504" t="s">
        <v>26</v>
      </c>
      <c r="K504" t="s">
        <v>27</v>
      </c>
      <c r="L504">
        <v>1343365200</v>
      </c>
      <c r="M504" s="12">
        <f t="shared" si="44"/>
        <v>41117.208333333336</v>
      </c>
      <c r="N504">
        <v>1345870800</v>
      </c>
      <c r="O504" s="12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x14ac:dyDescent="0.25">
      <c r="A505">
        <v>503</v>
      </c>
      <c r="B505" t="s">
        <v>1053</v>
      </c>
      <c r="C505" s="6" t="s">
        <v>1054</v>
      </c>
      <c r="D505">
        <v>25500</v>
      </c>
      <c r="E505">
        <v>45983</v>
      </c>
      <c r="F505" s="7">
        <f t="shared" si="43"/>
        <v>1.8</v>
      </c>
      <c r="G505" t="s">
        <v>20</v>
      </c>
      <c r="H505">
        <v>460</v>
      </c>
      <c r="I505" s="9">
        <f t="shared" si="42"/>
        <v>23221.5</v>
      </c>
      <c r="J505" t="s">
        <v>21</v>
      </c>
      <c r="K505" t="s">
        <v>22</v>
      </c>
      <c r="L505">
        <v>1435726800</v>
      </c>
      <c r="M505" s="12">
        <f t="shared" si="44"/>
        <v>42186.208333333328</v>
      </c>
      <c r="N505">
        <v>1437454800</v>
      </c>
      <c r="O505" s="12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t="s">
        <v>1055</v>
      </c>
      <c r="C506" s="6" t="s">
        <v>1056</v>
      </c>
      <c r="D506">
        <v>7500</v>
      </c>
      <c r="E506">
        <v>6924</v>
      </c>
      <c r="F506" s="7">
        <f t="shared" si="43"/>
        <v>0.92</v>
      </c>
      <c r="G506" t="s">
        <v>14</v>
      </c>
      <c r="H506">
        <v>62</v>
      </c>
      <c r="I506" s="9">
        <f t="shared" ref="I506:I569" si="48">AVERAGE(H506,E506)</f>
        <v>3493</v>
      </c>
      <c r="J506" t="s">
        <v>107</v>
      </c>
      <c r="K506" t="s">
        <v>108</v>
      </c>
      <c r="L506">
        <v>1431925200</v>
      </c>
      <c r="M506" s="12">
        <f t="shared" si="44"/>
        <v>42142.208333333328</v>
      </c>
      <c r="N506">
        <v>1432011600</v>
      </c>
      <c r="O506" s="12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t="s">
        <v>1057</v>
      </c>
      <c r="C507" s="6" t="s">
        <v>1058</v>
      </c>
      <c r="D507">
        <v>89900</v>
      </c>
      <c r="E507">
        <v>12497</v>
      </c>
      <c r="F507" s="7">
        <f t="shared" si="43"/>
        <v>0.14000000000000001</v>
      </c>
      <c r="G507" t="s">
        <v>14</v>
      </c>
      <c r="H507">
        <v>347</v>
      </c>
      <c r="I507" s="9">
        <f t="shared" si="48"/>
        <v>6422</v>
      </c>
      <c r="J507" t="s">
        <v>21</v>
      </c>
      <c r="K507" t="s">
        <v>22</v>
      </c>
      <c r="L507">
        <v>1362722400</v>
      </c>
      <c r="M507" s="12">
        <f t="shared" si="44"/>
        <v>41341.25</v>
      </c>
      <c r="N507">
        <v>1366347600</v>
      </c>
      <c r="O507" s="12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t="s">
        <v>1059</v>
      </c>
      <c r="C508" s="6" t="s">
        <v>1060</v>
      </c>
      <c r="D508">
        <v>18000</v>
      </c>
      <c r="E508">
        <v>166874</v>
      </c>
      <c r="F508" s="7">
        <f t="shared" si="43"/>
        <v>9.27</v>
      </c>
      <c r="G508" t="s">
        <v>20</v>
      </c>
      <c r="H508">
        <v>2528</v>
      </c>
      <c r="I508" s="9">
        <f t="shared" si="48"/>
        <v>84701</v>
      </c>
      <c r="J508" t="s">
        <v>21</v>
      </c>
      <c r="K508" t="s">
        <v>22</v>
      </c>
      <c r="L508">
        <v>1511416800</v>
      </c>
      <c r="M508" s="12">
        <f t="shared" si="44"/>
        <v>43062.25</v>
      </c>
      <c r="N508">
        <v>1512885600</v>
      </c>
      <c r="O508" s="12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x14ac:dyDescent="0.25">
      <c r="A509">
        <v>507</v>
      </c>
      <c r="B509" t="s">
        <v>1061</v>
      </c>
      <c r="C509" s="6" t="s">
        <v>1062</v>
      </c>
      <c r="D509">
        <v>2100</v>
      </c>
      <c r="E509">
        <v>837</v>
      </c>
      <c r="F509" s="7">
        <f t="shared" si="43"/>
        <v>0.4</v>
      </c>
      <c r="G509" t="s">
        <v>14</v>
      </c>
      <c r="H509">
        <v>19</v>
      </c>
      <c r="I509" s="9">
        <f t="shared" si="48"/>
        <v>428</v>
      </c>
      <c r="J509" t="s">
        <v>21</v>
      </c>
      <c r="K509" t="s">
        <v>22</v>
      </c>
      <c r="L509">
        <v>1365483600</v>
      </c>
      <c r="M509" s="12">
        <f t="shared" si="44"/>
        <v>41373.208333333336</v>
      </c>
      <c r="N509">
        <v>1369717200</v>
      </c>
      <c r="O509" s="12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t="s">
        <v>1063</v>
      </c>
      <c r="C510" s="6" t="s">
        <v>1064</v>
      </c>
      <c r="D510">
        <v>172700</v>
      </c>
      <c r="E510">
        <v>193820</v>
      </c>
      <c r="F510" s="7">
        <f t="shared" si="43"/>
        <v>1.1200000000000001</v>
      </c>
      <c r="G510" t="s">
        <v>20</v>
      </c>
      <c r="H510">
        <v>3657</v>
      </c>
      <c r="I510" s="9">
        <f t="shared" si="48"/>
        <v>98738.5</v>
      </c>
      <c r="J510" t="s">
        <v>21</v>
      </c>
      <c r="K510" t="s">
        <v>22</v>
      </c>
      <c r="L510">
        <v>1532840400</v>
      </c>
      <c r="M510" s="12">
        <f t="shared" si="44"/>
        <v>43310.208333333328</v>
      </c>
      <c r="N510">
        <v>1534654800</v>
      </c>
      <c r="O510" s="12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t="s">
        <v>398</v>
      </c>
      <c r="C511" s="6" t="s">
        <v>1065</v>
      </c>
      <c r="D511">
        <v>168500</v>
      </c>
      <c r="E511">
        <v>119510</v>
      </c>
      <c r="F511" s="7">
        <f t="shared" si="43"/>
        <v>0.71</v>
      </c>
      <c r="G511" t="s">
        <v>14</v>
      </c>
      <c r="H511">
        <v>1258</v>
      </c>
      <c r="I511" s="9">
        <f t="shared" si="48"/>
        <v>60384</v>
      </c>
      <c r="J511" t="s">
        <v>21</v>
      </c>
      <c r="K511" t="s">
        <v>22</v>
      </c>
      <c r="L511">
        <v>1336194000</v>
      </c>
      <c r="M511" s="12">
        <f t="shared" si="44"/>
        <v>41034.208333333336</v>
      </c>
      <c r="N511">
        <v>1337058000</v>
      </c>
      <c r="O511" s="12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t="s">
        <v>1066</v>
      </c>
      <c r="C512" s="6" t="s">
        <v>1067</v>
      </c>
      <c r="D512">
        <v>7800</v>
      </c>
      <c r="E512">
        <v>9289</v>
      </c>
      <c r="F512" s="7">
        <f t="shared" si="43"/>
        <v>1.19</v>
      </c>
      <c r="G512" t="s">
        <v>20</v>
      </c>
      <c r="H512">
        <v>131</v>
      </c>
      <c r="I512" s="9">
        <f t="shared" si="48"/>
        <v>4710</v>
      </c>
      <c r="J512" t="s">
        <v>26</v>
      </c>
      <c r="K512" t="s">
        <v>27</v>
      </c>
      <c r="L512">
        <v>1527742800</v>
      </c>
      <c r="M512" s="12">
        <f t="shared" si="44"/>
        <v>43251.208333333328</v>
      </c>
      <c r="N512">
        <v>1529816400</v>
      </c>
      <c r="O512" s="12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t="s">
        <v>1068</v>
      </c>
      <c r="C513" s="6" t="s">
        <v>1069</v>
      </c>
      <c r="D513">
        <v>147800</v>
      </c>
      <c r="E513">
        <v>35498</v>
      </c>
      <c r="F513" s="7">
        <f t="shared" si="43"/>
        <v>0.24</v>
      </c>
      <c r="G513" t="s">
        <v>14</v>
      </c>
      <c r="H513">
        <v>362</v>
      </c>
      <c r="I513" s="9">
        <f t="shared" si="48"/>
        <v>17930</v>
      </c>
      <c r="J513" t="s">
        <v>21</v>
      </c>
      <c r="K513" t="s">
        <v>22</v>
      </c>
      <c r="L513">
        <v>1564030800</v>
      </c>
      <c r="M513" s="12">
        <f t="shared" si="44"/>
        <v>43671.208333333328</v>
      </c>
      <c r="N513">
        <v>1564894800</v>
      </c>
      <c r="O513" s="12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t="s">
        <v>1070</v>
      </c>
      <c r="C514" s="6" t="s">
        <v>1071</v>
      </c>
      <c r="D514">
        <v>9100</v>
      </c>
      <c r="E514">
        <v>12678</v>
      </c>
      <c r="F514" s="7">
        <f t="shared" si="43"/>
        <v>1.39</v>
      </c>
      <c r="G514" t="s">
        <v>20</v>
      </c>
      <c r="H514">
        <v>239</v>
      </c>
      <c r="I514" s="9">
        <f t="shared" si="48"/>
        <v>6458.5</v>
      </c>
      <c r="J514" t="s">
        <v>21</v>
      </c>
      <c r="K514" t="s">
        <v>22</v>
      </c>
      <c r="L514">
        <v>1404536400</v>
      </c>
      <c r="M514" s="12">
        <f t="shared" si="44"/>
        <v>41825.208333333336</v>
      </c>
      <c r="N514">
        <v>1404622800</v>
      </c>
      <c r="O514" s="12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25">
      <c r="A515">
        <v>513</v>
      </c>
      <c r="B515" t="s">
        <v>1072</v>
      </c>
      <c r="C515" s="6" t="s">
        <v>1073</v>
      </c>
      <c r="D515">
        <v>8300</v>
      </c>
      <c r="E515">
        <v>3260</v>
      </c>
      <c r="F515" s="7">
        <f t="shared" ref="F515:F578" si="49">ROUND(IFERROR(1-(D515-E515)/D515,0),2)</f>
        <v>0.39</v>
      </c>
      <c r="G515" t="s">
        <v>74</v>
      </c>
      <c r="H515">
        <v>35</v>
      </c>
      <c r="I515" s="9">
        <f t="shared" si="48"/>
        <v>1647.5</v>
      </c>
      <c r="J515" t="s">
        <v>21</v>
      </c>
      <c r="K515" t="s">
        <v>22</v>
      </c>
      <c r="L515">
        <v>1284008400</v>
      </c>
      <c r="M515" s="12">
        <f t="shared" ref="M515:M578" si="50">(L515/86400)+DATE(1970,1,1)</f>
        <v>40430.208333333336</v>
      </c>
      <c r="N515">
        <v>1284181200</v>
      </c>
      <c r="O515" s="12">
        <f t="shared" ref="O515:O578" si="51">(N515/86400)+DATE(1970,1,1)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 SEARCH("/",R515,1)-1)</f>
        <v>film &amp; video</v>
      </c>
      <c r="T515" t="str">
        <f t="shared" ref="T515:T578" si="53">RIGHT(R515,LEN( R515 ) - FIND( "/", R515 ))</f>
        <v>television</v>
      </c>
    </row>
    <row r="516" spans="1:20" x14ac:dyDescent="0.25">
      <c r="A516">
        <v>514</v>
      </c>
      <c r="B516" t="s">
        <v>1074</v>
      </c>
      <c r="C516" s="6" t="s">
        <v>1075</v>
      </c>
      <c r="D516">
        <v>138700</v>
      </c>
      <c r="E516">
        <v>31123</v>
      </c>
      <c r="F516" s="7">
        <f t="shared" si="49"/>
        <v>0.22</v>
      </c>
      <c r="G516" t="s">
        <v>74</v>
      </c>
      <c r="H516">
        <v>528</v>
      </c>
      <c r="I516" s="9">
        <f t="shared" si="48"/>
        <v>15825.5</v>
      </c>
      <c r="J516" t="s">
        <v>98</v>
      </c>
      <c r="K516" t="s">
        <v>99</v>
      </c>
      <c r="L516">
        <v>1386309600</v>
      </c>
      <c r="M516" s="12">
        <f t="shared" si="50"/>
        <v>41614.25</v>
      </c>
      <c r="N516">
        <v>1386741600</v>
      </c>
      <c r="O516" s="12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t="s">
        <v>1076</v>
      </c>
      <c r="C517" s="6" t="s">
        <v>1077</v>
      </c>
      <c r="D517">
        <v>8600</v>
      </c>
      <c r="E517">
        <v>4797</v>
      </c>
      <c r="F517" s="7">
        <f t="shared" si="49"/>
        <v>0.56000000000000005</v>
      </c>
      <c r="G517" t="s">
        <v>14</v>
      </c>
      <c r="H517">
        <v>133</v>
      </c>
      <c r="I517" s="9">
        <f t="shared" si="48"/>
        <v>2465</v>
      </c>
      <c r="J517" t="s">
        <v>15</v>
      </c>
      <c r="K517" t="s">
        <v>16</v>
      </c>
      <c r="L517">
        <v>1324620000</v>
      </c>
      <c r="M517" s="12">
        <f t="shared" si="50"/>
        <v>40900.25</v>
      </c>
      <c r="N517">
        <v>1324792800</v>
      </c>
      <c r="O517" s="12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t="s">
        <v>1078</v>
      </c>
      <c r="C518" s="6" t="s">
        <v>1079</v>
      </c>
      <c r="D518">
        <v>125400</v>
      </c>
      <c r="E518">
        <v>53324</v>
      </c>
      <c r="F518" s="7">
        <f t="shared" si="49"/>
        <v>0.43</v>
      </c>
      <c r="G518" t="s">
        <v>14</v>
      </c>
      <c r="H518">
        <v>846</v>
      </c>
      <c r="I518" s="9">
        <f t="shared" si="48"/>
        <v>27085</v>
      </c>
      <c r="J518" t="s">
        <v>21</v>
      </c>
      <c r="K518" t="s">
        <v>22</v>
      </c>
      <c r="L518">
        <v>1281070800</v>
      </c>
      <c r="M518" s="12">
        <f t="shared" si="50"/>
        <v>40396.208333333336</v>
      </c>
      <c r="N518">
        <v>1284354000</v>
      </c>
      <c r="O518" s="12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t="s">
        <v>1080</v>
      </c>
      <c r="C519" s="6" t="s">
        <v>1081</v>
      </c>
      <c r="D519">
        <v>5900</v>
      </c>
      <c r="E519">
        <v>6608</v>
      </c>
      <c r="F519" s="7">
        <f t="shared" si="49"/>
        <v>1.1200000000000001</v>
      </c>
      <c r="G519" t="s">
        <v>20</v>
      </c>
      <c r="H519">
        <v>78</v>
      </c>
      <c r="I519" s="9">
        <f t="shared" si="48"/>
        <v>3343</v>
      </c>
      <c r="J519" t="s">
        <v>21</v>
      </c>
      <c r="K519" t="s">
        <v>22</v>
      </c>
      <c r="L519">
        <v>1493960400</v>
      </c>
      <c r="M519" s="12">
        <f t="shared" si="50"/>
        <v>42860.208333333328</v>
      </c>
      <c r="N519">
        <v>1494392400</v>
      </c>
      <c r="O519" s="12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x14ac:dyDescent="0.25">
      <c r="A520">
        <v>518</v>
      </c>
      <c r="B520" t="s">
        <v>1082</v>
      </c>
      <c r="C520" s="6" t="s">
        <v>1083</v>
      </c>
      <c r="D520">
        <v>8800</v>
      </c>
      <c r="E520">
        <v>622</v>
      </c>
      <c r="F520" s="7">
        <f t="shared" si="49"/>
        <v>7.0000000000000007E-2</v>
      </c>
      <c r="G520" t="s">
        <v>14</v>
      </c>
      <c r="H520">
        <v>10</v>
      </c>
      <c r="I520" s="9">
        <f t="shared" si="48"/>
        <v>316</v>
      </c>
      <c r="J520" t="s">
        <v>21</v>
      </c>
      <c r="K520" t="s">
        <v>22</v>
      </c>
      <c r="L520">
        <v>1519365600</v>
      </c>
      <c r="M520" s="12">
        <f t="shared" si="50"/>
        <v>43154.25</v>
      </c>
      <c r="N520">
        <v>1519538400</v>
      </c>
      <c r="O520" s="12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t="s">
        <v>1084</v>
      </c>
      <c r="C521" s="6" t="s">
        <v>1085</v>
      </c>
      <c r="D521">
        <v>177700</v>
      </c>
      <c r="E521">
        <v>180802</v>
      </c>
      <c r="F521" s="7">
        <f t="shared" si="49"/>
        <v>1.02</v>
      </c>
      <c r="G521" t="s">
        <v>20</v>
      </c>
      <c r="H521">
        <v>1773</v>
      </c>
      <c r="I521" s="9">
        <f t="shared" si="48"/>
        <v>91287.5</v>
      </c>
      <c r="J521" t="s">
        <v>21</v>
      </c>
      <c r="K521" t="s">
        <v>22</v>
      </c>
      <c r="L521">
        <v>1420696800</v>
      </c>
      <c r="M521" s="12">
        <f t="shared" si="50"/>
        <v>42012.25</v>
      </c>
      <c r="N521">
        <v>1421906400</v>
      </c>
      <c r="O521" s="12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t="s">
        <v>1086</v>
      </c>
      <c r="C522" s="6" t="s">
        <v>1087</v>
      </c>
      <c r="D522">
        <v>800</v>
      </c>
      <c r="E522">
        <v>3406</v>
      </c>
      <c r="F522" s="7">
        <f t="shared" si="49"/>
        <v>4.26</v>
      </c>
      <c r="G522" t="s">
        <v>20</v>
      </c>
      <c r="H522">
        <v>32</v>
      </c>
      <c r="I522" s="9">
        <f t="shared" si="48"/>
        <v>1719</v>
      </c>
      <c r="J522" t="s">
        <v>21</v>
      </c>
      <c r="K522" t="s">
        <v>22</v>
      </c>
      <c r="L522">
        <v>1555650000</v>
      </c>
      <c r="M522" s="12">
        <f t="shared" si="50"/>
        <v>43574.208333333328</v>
      </c>
      <c r="N522">
        <v>1555909200</v>
      </c>
      <c r="O522" s="12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t="s">
        <v>1088</v>
      </c>
      <c r="C523" s="6" t="s">
        <v>141</v>
      </c>
      <c r="D523">
        <v>7600</v>
      </c>
      <c r="E523">
        <v>11061</v>
      </c>
      <c r="F523" s="7">
        <f t="shared" si="49"/>
        <v>1.46</v>
      </c>
      <c r="G523" t="s">
        <v>20</v>
      </c>
      <c r="H523">
        <v>369</v>
      </c>
      <c r="I523" s="9">
        <f t="shared" si="48"/>
        <v>5715</v>
      </c>
      <c r="J523" t="s">
        <v>21</v>
      </c>
      <c r="K523" t="s">
        <v>22</v>
      </c>
      <c r="L523">
        <v>1471928400</v>
      </c>
      <c r="M523" s="12">
        <f t="shared" si="50"/>
        <v>42605.208333333328</v>
      </c>
      <c r="N523">
        <v>1472446800</v>
      </c>
      <c r="O523" s="12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x14ac:dyDescent="0.25">
      <c r="A524">
        <v>522</v>
      </c>
      <c r="B524" t="s">
        <v>1089</v>
      </c>
      <c r="C524" s="6" t="s">
        <v>1090</v>
      </c>
      <c r="D524">
        <v>50500</v>
      </c>
      <c r="E524">
        <v>16389</v>
      </c>
      <c r="F524" s="7">
        <f t="shared" si="49"/>
        <v>0.32</v>
      </c>
      <c r="G524" t="s">
        <v>14</v>
      </c>
      <c r="H524">
        <v>191</v>
      </c>
      <c r="I524" s="9">
        <f t="shared" si="48"/>
        <v>8290</v>
      </c>
      <c r="J524" t="s">
        <v>21</v>
      </c>
      <c r="K524" t="s">
        <v>22</v>
      </c>
      <c r="L524">
        <v>1341291600</v>
      </c>
      <c r="M524" s="12">
        <f t="shared" si="50"/>
        <v>41093.208333333336</v>
      </c>
      <c r="N524">
        <v>1342328400</v>
      </c>
      <c r="O524" s="12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t="s">
        <v>1091</v>
      </c>
      <c r="C525" s="6" t="s">
        <v>1092</v>
      </c>
      <c r="D525">
        <v>900</v>
      </c>
      <c r="E525">
        <v>6303</v>
      </c>
      <c r="F525" s="7">
        <f t="shared" si="49"/>
        <v>7</v>
      </c>
      <c r="G525" t="s">
        <v>20</v>
      </c>
      <c r="H525">
        <v>89</v>
      </c>
      <c r="I525" s="9">
        <f t="shared" si="48"/>
        <v>3196</v>
      </c>
      <c r="J525" t="s">
        <v>21</v>
      </c>
      <c r="K525" t="s">
        <v>22</v>
      </c>
      <c r="L525">
        <v>1267682400</v>
      </c>
      <c r="M525" s="12">
        <f t="shared" si="50"/>
        <v>40241.25</v>
      </c>
      <c r="N525">
        <v>1268114400</v>
      </c>
      <c r="O525" s="12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t="s">
        <v>1093</v>
      </c>
      <c r="C526" s="6" t="s">
        <v>1094</v>
      </c>
      <c r="D526">
        <v>96700</v>
      </c>
      <c r="E526">
        <v>81136</v>
      </c>
      <c r="F526" s="7">
        <f t="shared" si="49"/>
        <v>0.84</v>
      </c>
      <c r="G526" t="s">
        <v>14</v>
      </c>
      <c r="H526">
        <v>1979</v>
      </c>
      <c r="I526" s="9">
        <f t="shared" si="48"/>
        <v>41557.5</v>
      </c>
      <c r="J526" t="s">
        <v>21</v>
      </c>
      <c r="K526" t="s">
        <v>22</v>
      </c>
      <c r="L526">
        <v>1272258000</v>
      </c>
      <c r="M526" s="12">
        <f t="shared" si="50"/>
        <v>40294.208333333336</v>
      </c>
      <c r="N526">
        <v>1273381200</v>
      </c>
      <c r="O526" s="12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t="s">
        <v>1095</v>
      </c>
      <c r="C527" s="6" t="s">
        <v>1096</v>
      </c>
      <c r="D527">
        <v>2100</v>
      </c>
      <c r="E527">
        <v>1768</v>
      </c>
      <c r="F527" s="7">
        <f t="shared" si="49"/>
        <v>0.84</v>
      </c>
      <c r="G527" t="s">
        <v>14</v>
      </c>
      <c r="H527">
        <v>63</v>
      </c>
      <c r="I527" s="9">
        <f t="shared" si="48"/>
        <v>915.5</v>
      </c>
      <c r="J527" t="s">
        <v>21</v>
      </c>
      <c r="K527" t="s">
        <v>22</v>
      </c>
      <c r="L527">
        <v>1290492000</v>
      </c>
      <c r="M527" s="12">
        <f t="shared" si="50"/>
        <v>40505.25</v>
      </c>
      <c r="N527">
        <v>1290837600</v>
      </c>
      <c r="O527" s="12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x14ac:dyDescent="0.25">
      <c r="A528">
        <v>526</v>
      </c>
      <c r="B528" t="s">
        <v>1097</v>
      </c>
      <c r="C528" s="6" t="s">
        <v>1098</v>
      </c>
      <c r="D528">
        <v>8300</v>
      </c>
      <c r="E528">
        <v>12944</v>
      </c>
      <c r="F528" s="7">
        <f t="shared" si="49"/>
        <v>1.56</v>
      </c>
      <c r="G528" t="s">
        <v>20</v>
      </c>
      <c r="H528">
        <v>147</v>
      </c>
      <c r="I528" s="9">
        <f t="shared" si="48"/>
        <v>6545.5</v>
      </c>
      <c r="J528" t="s">
        <v>21</v>
      </c>
      <c r="K528" t="s">
        <v>22</v>
      </c>
      <c r="L528">
        <v>1451109600</v>
      </c>
      <c r="M528" s="12">
        <f t="shared" si="50"/>
        <v>42364.25</v>
      </c>
      <c r="N528">
        <v>1454306400</v>
      </c>
      <c r="O528" s="12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t="s">
        <v>1099</v>
      </c>
      <c r="C529" s="6" t="s">
        <v>1100</v>
      </c>
      <c r="D529">
        <v>189200</v>
      </c>
      <c r="E529">
        <v>188480</v>
      </c>
      <c r="F529" s="7">
        <f t="shared" si="49"/>
        <v>1</v>
      </c>
      <c r="G529" t="s">
        <v>14</v>
      </c>
      <c r="H529">
        <v>6080</v>
      </c>
      <c r="I529" s="9">
        <f t="shared" si="48"/>
        <v>97280</v>
      </c>
      <c r="J529" t="s">
        <v>15</v>
      </c>
      <c r="K529" t="s">
        <v>16</v>
      </c>
      <c r="L529">
        <v>1454652000</v>
      </c>
      <c r="M529" s="12">
        <f t="shared" si="50"/>
        <v>42405.25</v>
      </c>
      <c r="N529">
        <v>1457762400</v>
      </c>
      <c r="O529" s="12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t="s">
        <v>1101</v>
      </c>
      <c r="C530" s="6" t="s">
        <v>1102</v>
      </c>
      <c r="D530">
        <v>9000</v>
      </c>
      <c r="E530">
        <v>7227</v>
      </c>
      <c r="F530" s="7">
        <f t="shared" si="49"/>
        <v>0.8</v>
      </c>
      <c r="G530" t="s">
        <v>14</v>
      </c>
      <c r="H530">
        <v>80</v>
      </c>
      <c r="I530" s="9">
        <f t="shared" si="48"/>
        <v>3653.5</v>
      </c>
      <c r="J530" t="s">
        <v>40</v>
      </c>
      <c r="K530" t="s">
        <v>41</v>
      </c>
      <c r="L530">
        <v>1385186400</v>
      </c>
      <c r="M530" s="12">
        <f t="shared" si="50"/>
        <v>41601.25</v>
      </c>
      <c r="N530">
        <v>1389074400</v>
      </c>
      <c r="O530" s="12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t="s">
        <v>1103</v>
      </c>
      <c r="C531" s="6" t="s">
        <v>1104</v>
      </c>
      <c r="D531">
        <v>5100</v>
      </c>
      <c r="E531">
        <v>574</v>
      </c>
      <c r="F531" s="7">
        <f t="shared" si="49"/>
        <v>0.11</v>
      </c>
      <c r="G531" t="s">
        <v>14</v>
      </c>
      <c r="H531">
        <v>9</v>
      </c>
      <c r="I531" s="9">
        <f t="shared" si="48"/>
        <v>291.5</v>
      </c>
      <c r="J531" t="s">
        <v>21</v>
      </c>
      <c r="K531" t="s">
        <v>22</v>
      </c>
      <c r="L531">
        <v>1399698000</v>
      </c>
      <c r="M531" s="12">
        <f t="shared" si="50"/>
        <v>41769.208333333336</v>
      </c>
      <c r="N531">
        <v>1402117200</v>
      </c>
      <c r="O531" s="12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t="s">
        <v>1105</v>
      </c>
      <c r="C532" s="6" t="s">
        <v>1106</v>
      </c>
      <c r="D532">
        <v>105000</v>
      </c>
      <c r="E532">
        <v>96328</v>
      </c>
      <c r="F532" s="7">
        <f t="shared" si="49"/>
        <v>0.92</v>
      </c>
      <c r="G532" t="s">
        <v>14</v>
      </c>
      <c r="H532">
        <v>1784</v>
      </c>
      <c r="I532" s="9">
        <f t="shared" si="48"/>
        <v>49056</v>
      </c>
      <c r="J532" t="s">
        <v>21</v>
      </c>
      <c r="K532" t="s">
        <v>22</v>
      </c>
      <c r="L532">
        <v>1283230800</v>
      </c>
      <c r="M532" s="12">
        <f t="shared" si="50"/>
        <v>40421.208333333336</v>
      </c>
      <c r="N532">
        <v>1284440400</v>
      </c>
      <c r="O532" s="12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x14ac:dyDescent="0.25">
      <c r="A533">
        <v>531</v>
      </c>
      <c r="B533" t="s">
        <v>1107</v>
      </c>
      <c r="C533" s="6" t="s">
        <v>1108</v>
      </c>
      <c r="D533">
        <v>186700</v>
      </c>
      <c r="E533">
        <v>178338</v>
      </c>
      <c r="F533" s="7">
        <f t="shared" si="49"/>
        <v>0.96</v>
      </c>
      <c r="G533" t="s">
        <v>47</v>
      </c>
      <c r="H533">
        <v>3640</v>
      </c>
      <c r="I533" s="9">
        <f t="shared" si="48"/>
        <v>90989</v>
      </c>
      <c r="J533" t="s">
        <v>98</v>
      </c>
      <c r="K533" t="s">
        <v>99</v>
      </c>
      <c r="L533">
        <v>1384149600</v>
      </c>
      <c r="M533" s="12">
        <f t="shared" si="50"/>
        <v>41589.25</v>
      </c>
      <c r="N533">
        <v>1388988000</v>
      </c>
      <c r="O533" s="12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t="s">
        <v>1109</v>
      </c>
      <c r="C534" s="6" t="s">
        <v>1110</v>
      </c>
      <c r="D534">
        <v>1600</v>
      </c>
      <c r="E534">
        <v>8046</v>
      </c>
      <c r="F534" s="7">
        <f t="shared" si="49"/>
        <v>5.03</v>
      </c>
      <c r="G534" t="s">
        <v>20</v>
      </c>
      <c r="H534">
        <v>126</v>
      </c>
      <c r="I534" s="9">
        <f t="shared" si="48"/>
        <v>4086</v>
      </c>
      <c r="J534" t="s">
        <v>15</v>
      </c>
      <c r="K534" t="s">
        <v>16</v>
      </c>
      <c r="L534">
        <v>1516860000</v>
      </c>
      <c r="M534" s="12">
        <f t="shared" si="50"/>
        <v>43125.25</v>
      </c>
      <c r="N534">
        <v>1516946400</v>
      </c>
      <c r="O534" s="12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t="s">
        <v>1111</v>
      </c>
      <c r="C535" s="6" t="s">
        <v>1112</v>
      </c>
      <c r="D535">
        <v>115600</v>
      </c>
      <c r="E535">
        <v>184086</v>
      </c>
      <c r="F535" s="7">
        <f t="shared" si="49"/>
        <v>1.59</v>
      </c>
      <c r="G535" t="s">
        <v>20</v>
      </c>
      <c r="H535">
        <v>2218</v>
      </c>
      <c r="I535" s="9">
        <f t="shared" si="48"/>
        <v>93152</v>
      </c>
      <c r="J535" t="s">
        <v>40</v>
      </c>
      <c r="K535" t="s">
        <v>41</v>
      </c>
      <c r="L535">
        <v>1374642000</v>
      </c>
      <c r="M535" s="12">
        <f t="shared" si="50"/>
        <v>41479.208333333336</v>
      </c>
      <c r="N535">
        <v>1377752400</v>
      </c>
      <c r="O535" s="12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t="s">
        <v>1113</v>
      </c>
      <c r="C536" s="6" t="s">
        <v>1114</v>
      </c>
      <c r="D536">
        <v>89100</v>
      </c>
      <c r="E536">
        <v>13385</v>
      </c>
      <c r="F536" s="7">
        <f t="shared" si="49"/>
        <v>0.15</v>
      </c>
      <c r="G536" t="s">
        <v>14</v>
      </c>
      <c r="H536">
        <v>243</v>
      </c>
      <c r="I536" s="9">
        <f t="shared" si="48"/>
        <v>6814</v>
      </c>
      <c r="J536" t="s">
        <v>21</v>
      </c>
      <c r="K536" t="s">
        <v>22</v>
      </c>
      <c r="L536">
        <v>1534482000</v>
      </c>
      <c r="M536" s="12">
        <f t="shared" si="50"/>
        <v>43329.208333333328</v>
      </c>
      <c r="N536">
        <v>1534568400</v>
      </c>
      <c r="O536" s="12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t="s">
        <v>1115</v>
      </c>
      <c r="C537" s="6" t="s">
        <v>1116</v>
      </c>
      <c r="D537">
        <v>2600</v>
      </c>
      <c r="E537">
        <v>12533</v>
      </c>
      <c r="F537" s="7">
        <f t="shared" si="49"/>
        <v>4.82</v>
      </c>
      <c r="G537" t="s">
        <v>20</v>
      </c>
      <c r="H537">
        <v>202</v>
      </c>
      <c r="I537" s="9">
        <f t="shared" si="48"/>
        <v>6367.5</v>
      </c>
      <c r="J537" t="s">
        <v>107</v>
      </c>
      <c r="K537" t="s">
        <v>108</v>
      </c>
      <c r="L537">
        <v>1528434000</v>
      </c>
      <c r="M537" s="12">
        <f t="shared" si="50"/>
        <v>43259.208333333328</v>
      </c>
      <c r="N537">
        <v>1528606800</v>
      </c>
      <c r="O537" s="12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t="s">
        <v>1117</v>
      </c>
      <c r="C538" s="6" t="s">
        <v>1118</v>
      </c>
      <c r="D538">
        <v>9800</v>
      </c>
      <c r="E538">
        <v>14697</v>
      </c>
      <c r="F538" s="7">
        <f t="shared" si="49"/>
        <v>1.5</v>
      </c>
      <c r="G538" t="s">
        <v>20</v>
      </c>
      <c r="H538">
        <v>140</v>
      </c>
      <c r="I538" s="9">
        <f t="shared" si="48"/>
        <v>7418.5</v>
      </c>
      <c r="J538" t="s">
        <v>107</v>
      </c>
      <c r="K538" t="s">
        <v>108</v>
      </c>
      <c r="L538">
        <v>1282626000</v>
      </c>
      <c r="M538" s="12">
        <f t="shared" si="50"/>
        <v>40414.208333333336</v>
      </c>
      <c r="N538">
        <v>1284872400</v>
      </c>
      <c r="O538" s="12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t="s">
        <v>1119</v>
      </c>
      <c r="C539" s="6" t="s">
        <v>1120</v>
      </c>
      <c r="D539">
        <v>84400</v>
      </c>
      <c r="E539">
        <v>98935</v>
      </c>
      <c r="F539" s="7">
        <f t="shared" si="49"/>
        <v>1.17</v>
      </c>
      <c r="G539" t="s">
        <v>20</v>
      </c>
      <c r="H539">
        <v>1052</v>
      </c>
      <c r="I539" s="9">
        <f t="shared" si="48"/>
        <v>49993.5</v>
      </c>
      <c r="J539" t="s">
        <v>36</v>
      </c>
      <c r="K539" t="s">
        <v>37</v>
      </c>
      <c r="L539">
        <v>1535605200</v>
      </c>
      <c r="M539" s="12">
        <f t="shared" si="50"/>
        <v>43342.208333333328</v>
      </c>
      <c r="N539">
        <v>1537592400</v>
      </c>
      <c r="O539" s="12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t="s">
        <v>1121</v>
      </c>
      <c r="C540" s="6" t="s">
        <v>1122</v>
      </c>
      <c r="D540">
        <v>151300</v>
      </c>
      <c r="E540">
        <v>57034</v>
      </c>
      <c r="F540" s="7">
        <f t="shared" si="49"/>
        <v>0.38</v>
      </c>
      <c r="G540" t="s">
        <v>14</v>
      </c>
      <c r="H540">
        <v>1296</v>
      </c>
      <c r="I540" s="9">
        <f t="shared" si="48"/>
        <v>29165</v>
      </c>
      <c r="J540" t="s">
        <v>21</v>
      </c>
      <c r="K540" t="s">
        <v>22</v>
      </c>
      <c r="L540">
        <v>1379826000</v>
      </c>
      <c r="M540" s="12">
        <f t="shared" si="50"/>
        <v>41539.208333333336</v>
      </c>
      <c r="N540">
        <v>1381208400</v>
      </c>
      <c r="O540" s="12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t="s">
        <v>1123</v>
      </c>
      <c r="C541" s="6" t="s">
        <v>1124</v>
      </c>
      <c r="D541">
        <v>9800</v>
      </c>
      <c r="E541">
        <v>7120</v>
      </c>
      <c r="F541" s="7">
        <f t="shared" si="49"/>
        <v>0.73</v>
      </c>
      <c r="G541" t="s">
        <v>14</v>
      </c>
      <c r="H541">
        <v>77</v>
      </c>
      <c r="I541" s="9">
        <f t="shared" si="48"/>
        <v>3598.5</v>
      </c>
      <c r="J541" t="s">
        <v>21</v>
      </c>
      <c r="K541" t="s">
        <v>22</v>
      </c>
      <c r="L541">
        <v>1561957200</v>
      </c>
      <c r="M541" s="12">
        <f t="shared" si="50"/>
        <v>43647.208333333328</v>
      </c>
      <c r="N541">
        <v>1562475600</v>
      </c>
      <c r="O541" s="12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t="s">
        <v>1125</v>
      </c>
      <c r="C542" s="6" t="s">
        <v>1126</v>
      </c>
      <c r="D542">
        <v>5300</v>
      </c>
      <c r="E542">
        <v>14097</v>
      </c>
      <c r="F542" s="7">
        <f t="shared" si="49"/>
        <v>2.66</v>
      </c>
      <c r="G542" t="s">
        <v>20</v>
      </c>
      <c r="H542">
        <v>247</v>
      </c>
      <c r="I542" s="9">
        <f t="shared" si="48"/>
        <v>7172</v>
      </c>
      <c r="J542" t="s">
        <v>21</v>
      </c>
      <c r="K542" t="s">
        <v>22</v>
      </c>
      <c r="L542">
        <v>1525496400</v>
      </c>
      <c r="M542" s="12">
        <f t="shared" si="50"/>
        <v>43225.208333333328</v>
      </c>
      <c r="N542">
        <v>1527397200</v>
      </c>
      <c r="O542" s="12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t="s">
        <v>1127</v>
      </c>
      <c r="C543" s="6" t="s">
        <v>1128</v>
      </c>
      <c r="D543">
        <v>178000</v>
      </c>
      <c r="E543">
        <v>43086</v>
      </c>
      <c r="F543" s="7">
        <f t="shared" si="49"/>
        <v>0.24</v>
      </c>
      <c r="G543" t="s">
        <v>14</v>
      </c>
      <c r="H543">
        <v>395</v>
      </c>
      <c r="I543" s="9">
        <f t="shared" si="48"/>
        <v>21740.5</v>
      </c>
      <c r="J543" t="s">
        <v>107</v>
      </c>
      <c r="K543" t="s">
        <v>108</v>
      </c>
      <c r="L543">
        <v>1433912400</v>
      </c>
      <c r="M543" s="12">
        <f t="shared" si="50"/>
        <v>42165.208333333328</v>
      </c>
      <c r="N543">
        <v>1436158800</v>
      </c>
      <c r="O543" s="12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t="s">
        <v>1129</v>
      </c>
      <c r="C544" s="6" t="s">
        <v>1130</v>
      </c>
      <c r="D544">
        <v>77000</v>
      </c>
      <c r="E544">
        <v>1930</v>
      </c>
      <c r="F544" s="7">
        <f t="shared" si="49"/>
        <v>0.03</v>
      </c>
      <c r="G544" t="s">
        <v>14</v>
      </c>
      <c r="H544">
        <v>49</v>
      </c>
      <c r="I544" s="9">
        <f t="shared" si="48"/>
        <v>989.5</v>
      </c>
      <c r="J544" t="s">
        <v>40</v>
      </c>
      <c r="K544" t="s">
        <v>41</v>
      </c>
      <c r="L544">
        <v>1453442400</v>
      </c>
      <c r="M544" s="12">
        <f t="shared" si="50"/>
        <v>42391.25</v>
      </c>
      <c r="N544">
        <v>1456034400</v>
      </c>
      <c r="O544" s="12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t="s">
        <v>1131</v>
      </c>
      <c r="C545" s="6" t="s">
        <v>1132</v>
      </c>
      <c r="D545">
        <v>84900</v>
      </c>
      <c r="E545">
        <v>13864</v>
      </c>
      <c r="F545" s="7">
        <f t="shared" si="49"/>
        <v>0.16</v>
      </c>
      <c r="G545" t="s">
        <v>14</v>
      </c>
      <c r="H545">
        <v>180</v>
      </c>
      <c r="I545" s="9">
        <f t="shared" si="48"/>
        <v>7022</v>
      </c>
      <c r="J545" t="s">
        <v>21</v>
      </c>
      <c r="K545" t="s">
        <v>22</v>
      </c>
      <c r="L545">
        <v>1378875600</v>
      </c>
      <c r="M545" s="12">
        <f t="shared" si="50"/>
        <v>41528.208333333336</v>
      </c>
      <c r="N545">
        <v>1380171600</v>
      </c>
      <c r="O545" s="12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x14ac:dyDescent="0.25">
      <c r="A546">
        <v>544</v>
      </c>
      <c r="B546" t="s">
        <v>1133</v>
      </c>
      <c r="C546" s="6" t="s">
        <v>1134</v>
      </c>
      <c r="D546">
        <v>2800</v>
      </c>
      <c r="E546">
        <v>7742</v>
      </c>
      <c r="F546" s="7">
        <f t="shared" si="49"/>
        <v>2.77</v>
      </c>
      <c r="G546" t="s">
        <v>20</v>
      </c>
      <c r="H546">
        <v>84</v>
      </c>
      <c r="I546" s="9">
        <f t="shared" si="48"/>
        <v>3913</v>
      </c>
      <c r="J546" t="s">
        <v>21</v>
      </c>
      <c r="K546" t="s">
        <v>22</v>
      </c>
      <c r="L546">
        <v>1452232800</v>
      </c>
      <c r="M546" s="12">
        <f t="shared" si="50"/>
        <v>42377.25</v>
      </c>
      <c r="N546">
        <v>1453356000</v>
      </c>
      <c r="O546" s="12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t="s">
        <v>1135</v>
      </c>
      <c r="C547" s="6" t="s">
        <v>1136</v>
      </c>
      <c r="D547">
        <v>184800</v>
      </c>
      <c r="E547">
        <v>164109</v>
      </c>
      <c r="F547" s="7">
        <f t="shared" si="49"/>
        <v>0.89</v>
      </c>
      <c r="G547" t="s">
        <v>14</v>
      </c>
      <c r="H547">
        <v>2690</v>
      </c>
      <c r="I547" s="9">
        <f t="shared" si="48"/>
        <v>83399.5</v>
      </c>
      <c r="J547" t="s">
        <v>21</v>
      </c>
      <c r="K547" t="s">
        <v>22</v>
      </c>
      <c r="L547">
        <v>1577253600</v>
      </c>
      <c r="M547" s="12">
        <f t="shared" si="50"/>
        <v>43824.25</v>
      </c>
      <c r="N547">
        <v>1578981600</v>
      </c>
      <c r="O547" s="12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t="s">
        <v>1137</v>
      </c>
      <c r="C548" s="6" t="s">
        <v>1138</v>
      </c>
      <c r="D548">
        <v>4200</v>
      </c>
      <c r="E548">
        <v>6870</v>
      </c>
      <c r="F548" s="7">
        <f t="shared" si="49"/>
        <v>1.64</v>
      </c>
      <c r="G548" t="s">
        <v>20</v>
      </c>
      <c r="H548">
        <v>88</v>
      </c>
      <c r="I548" s="9">
        <f t="shared" si="48"/>
        <v>3479</v>
      </c>
      <c r="J548" t="s">
        <v>21</v>
      </c>
      <c r="K548" t="s">
        <v>22</v>
      </c>
      <c r="L548">
        <v>1537160400</v>
      </c>
      <c r="M548" s="12">
        <f t="shared" si="50"/>
        <v>43360.208333333328</v>
      </c>
      <c r="N548">
        <v>1537419600</v>
      </c>
      <c r="O548" s="12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t="s">
        <v>1139</v>
      </c>
      <c r="C549" s="6" t="s">
        <v>1140</v>
      </c>
      <c r="D549">
        <v>1300</v>
      </c>
      <c r="E549">
        <v>12597</v>
      </c>
      <c r="F549" s="7">
        <f t="shared" si="49"/>
        <v>9.69</v>
      </c>
      <c r="G549" t="s">
        <v>20</v>
      </c>
      <c r="H549">
        <v>156</v>
      </c>
      <c r="I549" s="9">
        <f t="shared" si="48"/>
        <v>6376.5</v>
      </c>
      <c r="J549" t="s">
        <v>21</v>
      </c>
      <c r="K549" t="s">
        <v>22</v>
      </c>
      <c r="L549">
        <v>1422165600</v>
      </c>
      <c r="M549" s="12">
        <f t="shared" si="50"/>
        <v>42029.25</v>
      </c>
      <c r="N549">
        <v>1423202400</v>
      </c>
      <c r="O549" s="12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t="s">
        <v>1141</v>
      </c>
      <c r="C550" s="6" t="s">
        <v>1142</v>
      </c>
      <c r="D550">
        <v>66100</v>
      </c>
      <c r="E550">
        <v>179074</v>
      </c>
      <c r="F550" s="7">
        <f t="shared" si="49"/>
        <v>2.71</v>
      </c>
      <c r="G550" t="s">
        <v>20</v>
      </c>
      <c r="H550">
        <v>2985</v>
      </c>
      <c r="I550" s="9">
        <f t="shared" si="48"/>
        <v>91029.5</v>
      </c>
      <c r="J550" t="s">
        <v>21</v>
      </c>
      <c r="K550" t="s">
        <v>22</v>
      </c>
      <c r="L550">
        <v>1459486800</v>
      </c>
      <c r="M550" s="12">
        <f t="shared" si="50"/>
        <v>42461.208333333328</v>
      </c>
      <c r="N550">
        <v>1460610000</v>
      </c>
      <c r="O550" s="12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x14ac:dyDescent="0.25">
      <c r="A551">
        <v>549</v>
      </c>
      <c r="B551" t="s">
        <v>1143</v>
      </c>
      <c r="C551" s="6" t="s">
        <v>1144</v>
      </c>
      <c r="D551">
        <v>29500</v>
      </c>
      <c r="E551">
        <v>83843</v>
      </c>
      <c r="F551" s="7">
        <f t="shared" si="49"/>
        <v>2.84</v>
      </c>
      <c r="G551" t="s">
        <v>20</v>
      </c>
      <c r="H551">
        <v>762</v>
      </c>
      <c r="I551" s="9">
        <f t="shared" si="48"/>
        <v>42302.5</v>
      </c>
      <c r="J551" t="s">
        <v>21</v>
      </c>
      <c r="K551" t="s">
        <v>22</v>
      </c>
      <c r="L551">
        <v>1369717200</v>
      </c>
      <c r="M551" s="12">
        <f t="shared" si="50"/>
        <v>41422.208333333336</v>
      </c>
      <c r="N551">
        <v>1370494800</v>
      </c>
      <c r="O551" s="12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x14ac:dyDescent="0.25">
      <c r="A552">
        <v>550</v>
      </c>
      <c r="B552" t="s">
        <v>1145</v>
      </c>
      <c r="C552" s="6" t="s">
        <v>1146</v>
      </c>
      <c r="D552">
        <v>100</v>
      </c>
      <c r="E552">
        <v>4</v>
      </c>
      <c r="F552" s="7">
        <f t="shared" si="49"/>
        <v>0.04</v>
      </c>
      <c r="G552" t="s">
        <v>74</v>
      </c>
      <c r="H552">
        <v>1</v>
      </c>
      <c r="I552" s="9">
        <f t="shared" si="48"/>
        <v>2.5</v>
      </c>
      <c r="J552" t="s">
        <v>98</v>
      </c>
      <c r="K552" t="s">
        <v>99</v>
      </c>
      <c r="L552">
        <v>1330495200</v>
      </c>
      <c r="M552" s="12">
        <f t="shared" si="50"/>
        <v>40968.25</v>
      </c>
      <c r="N552">
        <v>1332306000</v>
      </c>
      <c r="O552" s="12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t="s">
        <v>1147</v>
      </c>
      <c r="C553" s="6" t="s">
        <v>1148</v>
      </c>
      <c r="D553">
        <v>180100</v>
      </c>
      <c r="E553">
        <v>105598</v>
      </c>
      <c r="F553" s="7">
        <f t="shared" si="49"/>
        <v>0.59</v>
      </c>
      <c r="G553" t="s">
        <v>14</v>
      </c>
      <c r="H553">
        <v>2779</v>
      </c>
      <c r="I553" s="9">
        <f t="shared" si="48"/>
        <v>54188.5</v>
      </c>
      <c r="J553" t="s">
        <v>26</v>
      </c>
      <c r="K553" t="s">
        <v>27</v>
      </c>
      <c r="L553">
        <v>1419055200</v>
      </c>
      <c r="M553" s="12">
        <f t="shared" si="50"/>
        <v>41993.25</v>
      </c>
      <c r="N553">
        <v>1422511200</v>
      </c>
      <c r="O553" s="12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t="s">
        <v>1149</v>
      </c>
      <c r="C554" s="6" t="s">
        <v>1150</v>
      </c>
      <c r="D554">
        <v>9000</v>
      </c>
      <c r="E554">
        <v>8866</v>
      </c>
      <c r="F554" s="7">
        <f t="shared" si="49"/>
        <v>0.99</v>
      </c>
      <c r="G554" t="s">
        <v>14</v>
      </c>
      <c r="H554">
        <v>92</v>
      </c>
      <c r="I554" s="9">
        <f t="shared" si="48"/>
        <v>4479</v>
      </c>
      <c r="J554" t="s">
        <v>21</v>
      </c>
      <c r="K554" t="s">
        <v>22</v>
      </c>
      <c r="L554">
        <v>1480140000</v>
      </c>
      <c r="M554" s="12">
        <f t="shared" si="50"/>
        <v>42700.25</v>
      </c>
      <c r="N554">
        <v>1480312800</v>
      </c>
      <c r="O554" s="12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x14ac:dyDescent="0.25">
      <c r="A555">
        <v>553</v>
      </c>
      <c r="B555" t="s">
        <v>1151</v>
      </c>
      <c r="C555" s="6" t="s">
        <v>1152</v>
      </c>
      <c r="D555">
        <v>170600</v>
      </c>
      <c r="E555">
        <v>75022</v>
      </c>
      <c r="F555" s="7">
        <f t="shared" si="49"/>
        <v>0.44</v>
      </c>
      <c r="G555" t="s">
        <v>14</v>
      </c>
      <c r="H555">
        <v>1028</v>
      </c>
      <c r="I555" s="9">
        <f t="shared" si="48"/>
        <v>38025</v>
      </c>
      <c r="J555" t="s">
        <v>21</v>
      </c>
      <c r="K555" t="s">
        <v>22</v>
      </c>
      <c r="L555">
        <v>1293948000</v>
      </c>
      <c r="M555" s="12">
        <f t="shared" si="50"/>
        <v>40545.25</v>
      </c>
      <c r="N555">
        <v>1294034400</v>
      </c>
      <c r="O555" s="12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x14ac:dyDescent="0.25">
      <c r="A556">
        <v>554</v>
      </c>
      <c r="B556" t="s">
        <v>1153</v>
      </c>
      <c r="C556" s="6" t="s">
        <v>1154</v>
      </c>
      <c r="D556">
        <v>9500</v>
      </c>
      <c r="E556">
        <v>14408</v>
      </c>
      <c r="F556" s="7">
        <f t="shared" si="49"/>
        <v>1.52</v>
      </c>
      <c r="G556" t="s">
        <v>20</v>
      </c>
      <c r="H556">
        <v>554</v>
      </c>
      <c r="I556" s="9">
        <f t="shared" si="48"/>
        <v>7481</v>
      </c>
      <c r="J556" t="s">
        <v>15</v>
      </c>
      <c r="K556" t="s">
        <v>16</v>
      </c>
      <c r="L556">
        <v>1482127200</v>
      </c>
      <c r="M556" s="12">
        <f t="shared" si="50"/>
        <v>42723.25</v>
      </c>
      <c r="N556">
        <v>1482645600</v>
      </c>
      <c r="O556" s="12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t="s">
        <v>1155</v>
      </c>
      <c r="C557" s="6" t="s">
        <v>1156</v>
      </c>
      <c r="D557">
        <v>6300</v>
      </c>
      <c r="E557">
        <v>14089</v>
      </c>
      <c r="F557" s="7">
        <f t="shared" si="49"/>
        <v>2.2400000000000002</v>
      </c>
      <c r="G557" t="s">
        <v>20</v>
      </c>
      <c r="H557">
        <v>135</v>
      </c>
      <c r="I557" s="9">
        <f t="shared" si="48"/>
        <v>7112</v>
      </c>
      <c r="J557" t="s">
        <v>36</v>
      </c>
      <c r="K557" t="s">
        <v>37</v>
      </c>
      <c r="L557">
        <v>1396414800</v>
      </c>
      <c r="M557" s="12">
        <f t="shared" si="50"/>
        <v>41731.208333333336</v>
      </c>
      <c r="N557">
        <v>1399093200</v>
      </c>
      <c r="O557" s="12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t="s">
        <v>442</v>
      </c>
      <c r="C558" s="6" t="s">
        <v>1157</v>
      </c>
      <c r="D558">
        <v>5200</v>
      </c>
      <c r="E558">
        <v>12467</v>
      </c>
      <c r="F558" s="7">
        <f t="shared" si="49"/>
        <v>2.4</v>
      </c>
      <c r="G558" t="s">
        <v>20</v>
      </c>
      <c r="H558">
        <v>122</v>
      </c>
      <c r="I558" s="9">
        <f t="shared" si="48"/>
        <v>6294.5</v>
      </c>
      <c r="J558" t="s">
        <v>21</v>
      </c>
      <c r="K558" t="s">
        <v>22</v>
      </c>
      <c r="L558">
        <v>1315285200</v>
      </c>
      <c r="M558" s="12">
        <f t="shared" si="50"/>
        <v>40792.208333333336</v>
      </c>
      <c r="N558">
        <v>1315890000</v>
      </c>
      <c r="O558" s="12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t="s">
        <v>1158</v>
      </c>
      <c r="C559" s="6" t="s">
        <v>1159</v>
      </c>
      <c r="D559">
        <v>6000</v>
      </c>
      <c r="E559">
        <v>11960</v>
      </c>
      <c r="F559" s="7">
        <f t="shared" si="49"/>
        <v>1.99</v>
      </c>
      <c r="G559" t="s">
        <v>20</v>
      </c>
      <c r="H559">
        <v>221</v>
      </c>
      <c r="I559" s="9">
        <f t="shared" si="48"/>
        <v>6090.5</v>
      </c>
      <c r="J559" t="s">
        <v>21</v>
      </c>
      <c r="K559" t="s">
        <v>22</v>
      </c>
      <c r="L559">
        <v>1443762000</v>
      </c>
      <c r="M559" s="12">
        <f t="shared" si="50"/>
        <v>42279.208333333328</v>
      </c>
      <c r="N559">
        <v>1444021200</v>
      </c>
      <c r="O559" s="12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t="s">
        <v>1160</v>
      </c>
      <c r="C560" s="6" t="s">
        <v>1161</v>
      </c>
      <c r="D560">
        <v>5800</v>
      </c>
      <c r="E560">
        <v>7966</v>
      </c>
      <c r="F560" s="7">
        <f t="shared" si="49"/>
        <v>1.37</v>
      </c>
      <c r="G560" t="s">
        <v>20</v>
      </c>
      <c r="H560">
        <v>126</v>
      </c>
      <c r="I560" s="9">
        <f t="shared" si="48"/>
        <v>4046</v>
      </c>
      <c r="J560" t="s">
        <v>21</v>
      </c>
      <c r="K560" t="s">
        <v>22</v>
      </c>
      <c r="L560">
        <v>1456293600</v>
      </c>
      <c r="M560" s="12">
        <f t="shared" si="50"/>
        <v>42424.25</v>
      </c>
      <c r="N560">
        <v>1460005200</v>
      </c>
      <c r="O560" s="12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t="s">
        <v>1162</v>
      </c>
      <c r="C561" s="6" t="s">
        <v>1163</v>
      </c>
      <c r="D561">
        <v>105300</v>
      </c>
      <c r="E561">
        <v>106321</v>
      </c>
      <c r="F561" s="7">
        <f t="shared" si="49"/>
        <v>1.01</v>
      </c>
      <c r="G561" t="s">
        <v>20</v>
      </c>
      <c r="H561">
        <v>1022</v>
      </c>
      <c r="I561" s="9">
        <f t="shared" si="48"/>
        <v>53671.5</v>
      </c>
      <c r="J561" t="s">
        <v>21</v>
      </c>
      <c r="K561" t="s">
        <v>22</v>
      </c>
      <c r="L561">
        <v>1470114000</v>
      </c>
      <c r="M561" s="12">
        <f t="shared" si="50"/>
        <v>42584.208333333328</v>
      </c>
      <c r="N561">
        <v>1470718800</v>
      </c>
      <c r="O561" s="12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t="s">
        <v>1164</v>
      </c>
      <c r="C562" s="6" t="s">
        <v>1165</v>
      </c>
      <c r="D562">
        <v>20000</v>
      </c>
      <c r="E562">
        <v>158832</v>
      </c>
      <c r="F562" s="7">
        <f t="shared" si="49"/>
        <v>7.94</v>
      </c>
      <c r="G562" t="s">
        <v>20</v>
      </c>
      <c r="H562">
        <v>3177</v>
      </c>
      <c r="I562" s="9">
        <f t="shared" si="48"/>
        <v>81004.5</v>
      </c>
      <c r="J562" t="s">
        <v>21</v>
      </c>
      <c r="K562" t="s">
        <v>22</v>
      </c>
      <c r="L562">
        <v>1321596000</v>
      </c>
      <c r="M562" s="12">
        <f t="shared" si="50"/>
        <v>40865.25</v>
      </c>
      <c r="N562">
        <v>1325052000</v>
      </c>
      <c r="O562" s="12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t="s">
        <v>1166</v>
      </c>
      <c r="C563" s="6" t="s">
        <v>1167</v>
      </c>
      <c r="D563">
        <v>3000</v>
      </c>
      <c r="E563">
        <v>11091</v>
      </c>
      <c r="F563" s="7">
        <f t="shared" si="49"/>
        <v>3.7</v>
      </c>
      <c r="G563" t="s">
        <v>20</v>
      </c>
      <c r="H563">
        <v>198</v>
      </c>
      <c r="I563" s="9">
        <f t="shared" si="48"/>
        <v>5644.5</v>
      </c>
      <c r="J563" t="s">
        <v>98</v>
      </c>
      <c r="K563" t="s">
        <v>99</v>
      </c>
      <c r="L563">
        <v>1318827600</v>
      </c>
      <c r="M563" s="12">
        <f t="shared" si="50"/>
        <v>40833.208333333336</v>
      </c>
      <c r="N563">
        <v>1319000400</v>
      </c>
      <c r="O563" s="12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x14ac:dyDescent="0.25">
      <c r="A564">
        <v>562</v>
      </c>
      <c r="B564" t="s">
        <v>1168</v>
      </c>
      <c r="C564" s="6" t="s">
        <v>1169</v>
      </c>
      <c r="D564">
        <v>9900</v>
      </c>
      <c r="E564">
        <v>1269</v>
      </c>
      <c r="F564" s="7">
        <f t="shared" si="49"/>
        <v>0.13</v>
      </c>
      <c r="G564" t="s">
        <v>14</v>
      </c>
      <c r="H564">
        <v>26</v>
      </c>
      <c r="I564" s="9">
        <f t="shared" si="48"/>
        <v>647.5</v>
      </c>
      <c r="J564" t="s">
        <v>98</v>
      </c>
      <c r="K564" t="s">
        <v>99</v>
      </c>
      <c r="L564">
        <v>1552366800</v>
      </c>
      <c r="M564" s="12">
        <f t="shared" si="50"/>
        <v>43536.208333333328</v>
      </c>
      <c r="N564">
        <v>1552539600</v>
      </c>
      <c r="O564" s="12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t="s">
        <v>1170</v>
      </c>
      <c r="C565" s="6" t="s">
        <v>1171</v>
      </c>
      <c r="D565">
        <v>3700</v>
      </c>
      <c r="E565">
        <v>5107</v>
      </c>
      <c r="F565" s="7">
        <f t="shared" si="49"/>
        <v>1.38</v>
      </c>
      <c r="G565" t="s">
        <v>20</v>
      </c>
      <c r="H565">
        <v>85</v>
      </c>
      <c r="I565" s="9">
        <f t="shared" si="48"/>
        <v>2596</v>
      </c>
      <c r="J565" t="s">
        <v>26</v>
      </c>
      <c r="K565" t="s">
        <v>27</v>
      </c>
      <c r="L565">
        <v>1542088800</v>
      </c>
      <c r="M565" s="12">
        <f t="shared" si="50"/>
        <v>43417.25</v>
      </c>
      <c r="N565">
        <v>1543816800</v>
      </c>
      <c r="O565" s="12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t="s">
        <v>1172</v>
      </c>
      <c r="C566" s="6" t="s">
        <v>1173</v>
      </c>
      <c r="D566">
        <v>168700</v>
      </c>
      <c r="E566">
        <v>141393</v>
      </c>
      <c r="F566" s="7">
        <f t="shared" si="49"/>
        <v>0.84</v>
      </c>
      <c r="G566" t="s">
        <v>14</v>
      </c>
      <c r="H566">
        <v>1790</v>
      </c>
      <c r="I566" s="9">
        <f t="shared" si="48"/>
        <v>71591.5</v>
      </c>
      <c r="J566" t="s">
        <v>21</v>
      </c>
      <c r="K566" t="s">
        <v>22</v>
      </c>
      <c r="L566">
        <v>1426395600</v>
      </c>
      <c r="M566" s="12">
        <f t="shared" si="50"/>
        <v>42078.208333333328</v>
      </c>
      <c r="N566">
        <v>1427086800</v>
      </c>
      <c r="O566" s="12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t="s">
        <v>1174</v>
      </c>
      <c r="C567" s="6" t="s">
        <v>1175</v>
      </c>
      <c r="D567">
        <v>94900</v>
      </c>
      <c r="E567">
        <v>194166</v>
      </c>
      <c r="F567" s="7">
        <f t="shared" si="49"/>
        <v>2.0499999999999998</v>
      </c>
      <c r="G567" t="s">
        <v>20</v>
      </c>
      <c r="H567">
        <v>3596</v>
      </c>
      <c r="I567" s="9">
        <f t="shared" si="48"/>
        <v>98881</v>
      </c>
      <c r="J567" t="s">
        <v>21</v>
      </c>
      <c r="K567" t="s">
        <v>22</v>
      </c>
      <c r="L567">
        <v>1321336800</v>
      </c>
      <c r="M567" s="12">
        <f t="shared" si="50"/>
        <v>40862.25</v>
      </c>
      <c r="N567">
        <v>1323064800</v>
      </c>
      <c r="O567" s="12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t="s">
        <v>1176</v>
      </c>
      <c r="C568" s="6" t="s">
        <v>1177</v>
      </c>
      <c r="D568">
        <v>9300</v>
      </c>
      <c r="E568">
        <v>4124</v>
      </c>
      <c r="F568" s="7">
        <f t="shared" si="49"/>
        <v>0.44</v>
      </c>
      <c r="G568" t="s">
        <v>14</v>
      </c>
      <c r="H568">
        <v>37</v>
      </c>
      <c r="I568" s="9">
        <f t="shared" si="48"/>
        <v>2080.5</v>
      </c>
      <c r="J568" t="s">
        <v>21</v>
      </c>
      <c r="K568" t="s">
        <v>22</v>
      </c>
      <c r="L568">
        <v>1456293600</v>
      </c>
      <c r="M568" s="12">
        <f t="shared" si="50"/>
        <v>42424.25</v>
      </c>
      <c r="N568">
        <v>1458277200</v>
      </c>
      <c r="O568" s="12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x14ac:dyDescent="0.25">
      <c r="A569">
        <v>567</v>
      </c>
      <c r="B569" t="s">
        <v>1178</v>
      </c>
      <c r="C569" s="6" t="s">
        <v>1179</v>
      </c>
      <c r="D569">
        <v>6800</v>
      </c>
      <c r="E569">
        <v>14865</v>
      </c>
      <c r="F569" s="7">
        <f t="shared" si="49"/>
        <v>2.19</v>
      </c>
      <c r="G569" t="s">
        <v>20</v>
      </c>
      <c r="H569">
        <v>244</v>
      </c>
      <c r="I569" s="9">
        <f t="shared" si="48"/>
        <v>7554.5</v>
      </c>
      <c r="J569" t="s">
        <v>21</v>
      </c>
      <c r="K569" t="s">
        <v>22</v>
      </c>
      <c r="L569">
        <v>1404968400</v>
      </c>
      <c r="M569" s="12">
        <f t="shared" si="50"/>
        <v>41830.208333333336</v>
      </c>
      <c r="N569">
        <v>1405141200</v>
      </c>
      <c r="O569" s="12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t="s">
        <v>1180</v>
      </c>
      <c r="C570" s="6" t="s">
        <v>1181</v>
      </c>
      <c r="D570">
        <v>72400</v>
      </c>
      <c r="E570">
        <v>134688</v>
      </c>
      <c r="F570" s="7">
        <f t="shared" si="49"/>
        <v>1.86</v>
      </c>
      <c r="G570" t="s">
        <v>20</v>
      </c>
      <c r="H570">
        <v>5180</v>
      </c>
      <c r="I570" s="9">
        <f t="shared" ref="I570:I633" si="54">AVERAGE(H570,E570)</f>
        <v>69934</v>
      </c>
      <c r="J570" t="s">
        <v>21</v>
      </c>
      <c r="K570" t="s">
        <v>22</v>
      </c>
      <c r="L570">
        <v>1279170000</v>
      </c>
      <c r="M570" s="12">
        <f t="shared" si="50"/>
        <v>40374.208333333336</v>
      </c>
      <c r="N570">
        <v>1283058000</v>
      </c>
      <c r="O570" s="12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t="s">
        <v>1182</v>
      </c>
      <c r="C571" s="6" t="s">
        <v>1183</v>
      </c>
      <c r="D571">
        <v>20100</v>
      </c>
      <c r="E571">
        <v>47705</v>
      </c>
      <c r="F571" s="7">
        <f t="shared" si="49"/>
        <v>2.37</v>
      </c>
      <c r="G571" t="s">
        <v>20</v>
      </c>
      <c r="H571">
        <v>589</v>
      </c>
      <c r="I571" s="9">
        <f t="shared" si="54"/>
        <v>24147</v>
      </c>
      <c r="J571" t="s">
        <v>107</v>
      </c>
      <c r="K571" t="s">
        <v>108</v>
      </c>
      <c r="L571">
        <v>1294725600</v>
      </c>
      <c r="M571" s="12">
        <f t="shared" si="50"/>
        <v>40554.25</v>
      </c>
      <c r="N571">
        <v>1295762400</v>
      </c>
      <c r="O571" s="12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t="s">
        <v>1184</v>
      </c>
      <c r="C572" s="6" t="s">
        <v>1185</v>
      </c>
      <c r="D572">
        <v>31200</v>
      </c>
      <c r="E572">
        <v>95364</v>
      </c>
      <c r="F572" s="7">
        <f t="shared" si="49"/>
        <v>3.06</v>
      </c>
      <c r="G572" t="s">
        <v>20</v>
      </c>
      <c r="H572">
        <v>2725</v>
      </c>
      <c r="I572" s="9">
        <f t="shared" si="54"/>
        <v>49044.5</v>
      </c>
      <c r="J572" t="s">
        <v>21</v>
      </c>
      <c r="K572" t="s">
        <v>22</v>
      </c>
      <c r="L572">
        <v>1419055200</v>
      </c>
      <c r="M572" s="12">
        <f t="shared" si="50"/>
        <v>41993.25</v>
      </c>
      <c r="N572">
        <v>1419573600</v>
      </c>
      <c r="O572" s="12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t="s">
        <v>1186</v>
      </c>
      <c r="C573" s="6" t="s">
        <v>1187</v>
      </c>
      <c r="D573">
        <v>3500</v>
      </c>
      <c r="E573">
        <v>3295</v>
      </c>
      <c r="F573" s="7">
        <f t="shared" si="49"/>
        <v>0.94</v>
      </c>
      <c r="G573" t="s">
        <v>14</v>
      </c>
      <c r="H573">
        <v>35</v>
      </c>
      <c r="I573" s="9">
        <f t="shared" si="54"/>
        <v>1665</v>
      </c>
      <c r="J573" t="s">
        <v>107</v>
      </c>
      <c r="K573" t="s">
        <v>108</v>
      </c>
      <c r="L573">
        <v>1434690000</v>
      </c>
      <c r="M573" s="12">
        <f t="shared" si="50"/>
        <v>42174.208333333328</v>
      </c>
      <c r="N573">
        <v>1438750800</v>
      </c>
      <c r="O573" s="12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t="s">
        <v>1188</v>
      </c>
      <c r="C574" s="6" t="s">
        <v>1189</v>
      </c>
      <c r="D574">
        <v>9000</v>
      </c>
      <c r="E574">
        <v>4896</v>
      </c>
      <c r="F574" s="7">
        <f t="shared" si="49"/>
        <v>0.54</v>
      </c>
      <c r="G574" t="s">
        <v>74</v>
      </c>
      <c r="H574">
        <v>94</v>
      </c>
      <c r="I574" s="9">
        <f t="shared" si="54"/>
        <v>2495</v>
      </c>
      <c r="J574" t="s">
        <v>21</v>
      </c>
      <c r="K574" t="s">
        <v>22</v>
      </c>
      <c r="L574">
        <v>1443416400</v>
      </c>
      <c r="M574" s="12">
        <f t="shared" si="50"/>
        <v>42275.208333333328</v>
      </c>
      <c r="N574">
        <v>1444798800</v>
      </c>
      <c r="O574" s="12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t="s">
        <v>1190</v>
      </c>
      <c r="C575" s="6" t="s">
        <v>1191</v>
      </c>
      <c r="D575">
        <v>6700</v>
      </c>
      <c r="E575">
        <v>7496</v>
      </c>
      <c r="F575" s="7">
        <f t="shared" si="49"/>
        <v>1.1200000000000001</v>
      </c>
      <c r="G575" t="s">
        <v>20</v>
      </c>
      <c r="H575">
        <v>300</v>
      </c>
      <c r="I575" s="9">
        <f t="shared" si="54"/>
        <v>3898</v>
      </c>
      <c r="J575" t="s">
        <v>21</v>
      </c>
      <c r="K575" t="s">
        <v>22</v>
      </c>
      <c r="L575">
        <v>1399006800</v>
      </c>
      <c r="M575" s="12">
        <f t="shared" si="50"/>
        <v>41761.208333333336</v>
      </c>
      <c r="N575">
        <v>1399179600</v>
      </c>
      <c r="O575" s="12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t="s">
        <v>1192</v>
      </c>
      <c r="C576" s="6" t="s">
        <v>1193</v>
      </c>
      <c r="D576">
        <v>2700</v>
      </c>
      <c r="E576">
        <v>9967</v>
      </c>
      <c r="F576" s="7">
        <f t="shared" si="49"/>
        <v>3.69</v>
      </c>
      <c r="G576" t="s">
        <v>20</v>
      </c>
      <c r="H576">
        <v>144</v>
      </c>
      <c r="I576" s="9">
        <f t="shared" si="54"/>
        <v>5055.5</v>
      </c>
      <c r="J576" t="s">
        <v>21</v>
      </c>
      <c r="K576" t="s">
        <v>22</v>
      </c>
      <c r="L576">
        <v>1575698400</v>
      </c>
      <c r="M576" s="12">
        <f t="shared" si="50"/>
        <v>43806.25</v>
      </c>
      <c r="N576">
        <v>1576562400</v>
      </c>
      <c r="O576" s="12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t="s">
        <v>1194</v>
      </c>
      <c r="C577" s="6" t="s">
        <v>1195</v>
      </c>
      <c r="D577">
        <v>83300</v>
      </c>
      <c r="E577">
        <v>52421</v>
      </c>
      <c r="F577" s="7">
        <f t="shared" si="49"/>
        <v>0.63</v>
      </c>
      <c r="G577" t="s">
        <v>14</v>
      </c>
      <c r="H577">
        <v>558</v>
      </c>
      <c r="I577" s="9">
        <f t="shared" si="54"/>
        <v>26489.5</v>
      </c>
      <c r="J577" t="s">
        <v>21</v>
      </c>
      <c r="K577" t="s">
        <v>22</v>
      </c>
      <c r="L577">
        <v>1400562000</v>
      </c>
      <c r="M577" s="12">
        <f t="shared" si="50"/>
        <v>41779.208333333336</v>
      </c>
      <c r="N577">
        <v>1400821200</v>
      </c>
      <c r="O577" s="12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x14ac:dyDescent="0.25">
      <c r="A578">
        <v>576</v>
      </c>
      <c r="B578" t="s">
        <v>1196</v>
      </c>
      <c r="C578" s="6" t="s">
        <v>1197</v>
      </c>
      <c r="D578">
        <v>9700</v>
      </c>
      <c r="E578">
        <v>6298</v>
      </c>
      <c r="F578" s="7">
        <f t="shared" si="49"/>
        <v>0.65</v>
      </c>
      <c r="G578" t="s">
        <v>14</v>
      </c>
      <c r="H578">
        <v>64</v>
      </c>
      <c r="I578" s="9">
        <f t="shared" si="54"/>
        <v>3181</v>
      </c>
      <c r="J578" t="s">
        <v>21</v>
      </c>
      <c r="K578" t="s">
        <v>22</v>
      </c>
      <c r="L578">
        <v>1509512400</v>
      </c>
      <c r="M578" s="12">
        <f t="shared" si="50"/>
        <v>43040.208333333328</v>
      </c>
      <c r="N578">
        <v>1510984800</v>
      </c>
      <c r="O578" s="12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25">
      <c r="A579">
        <v>577</v>
      </c>
      <c r="B579" t="s">
        <v>1198</v>
      </c>
      <c r="C579" s="6" t="s">
        <v>1199</v>
      </c>
      <c r="D579">
        <v>8200</v>
      </c>
      <c r="E579">
        <v>1546</v>
      </c>
      <c r="F579" s="7">
        <f t="shared" ref="F579:F642" si="55">ROUND(IFERROR(1-(D579-E579)/D579,0),2)</f>
        <v>0.19</v>
      </c>
      <c r="G579" t="s">
        <v>74</v>
      </c>
      <c r="H579">
        <v>37</v>
      </c>
      <c r="I579" s="9">
        <f t="shared" si="54"/>
        <v>791.5</v>
      </c>
      <c r="J579" t="s">
        <v>21</v>
      </c>
      <c r="K579" t="s">
        <v>22</v>
      </c>
      <c r="L579">
        <v>1299823200</v>
      </c>
      <c r="M579" s="12">
        <f t="shared" ref="M579:M642" si="56">(L579/86400)+DATE(1970,1,1)</f>
        <v>40613.25</v>
      </c>
      <c r="N579">
        <v>1302066000</v>
      </c>
      <c r="O579" s="12">
        <f t="shared" ref="O579:O642" si="57">(N579/86400)+DATE(1970,1,1)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 SEARCH("/",R579,1)-1)</f>
        <v>music</v>
      </c>
      <c r="T579" t="str">
        <f t="shared" ref="T579:T642" si="59">RIGHT(R579,LEN( R579 ) - FIND( "/", R579 ))</f>
        <v>jazz</v>
      </c>
    </row>
    <row r="580" spans="1:20" x14ac:dyDescent="0.25">
      <c r="A580">
        <v>578</v>
      </c>
      <c r="B580" t="s">
        <v>1200</v>
      </c>
      <c r="C580" s="6" t="s">
        <v>1201</v>
      </c>
      <c r="D580">
        <v>96500</v>
      </c>
      <c r="E580">
        <v>16168</v>
      </c>
      <c r="F580" s="7">
        <f t="shared" si="55"/>
        <v>0.17</v>
      </c>
      <c r="G580" t="s">
        <v>14</v>
      </c>
      <c r="H580">
        <v>245</v>
      </c>
      <c r="I580" s="9">
        <f t="shared" si="54"/>
        <v>8206.5</v>
      </c>
      <c r="J580" t="s">
        <v>21</v>
      </c>
      <c r="K580" t="s">
        <v>22</v>
      </c>
      <c r="L580">
        <v>1322719200</v>
      </c>
      <c r="M580" s="12">
        <f t="shared" si="56"/>
        <v>40878.25</v>
      </c>
      <c r="N580">
        <v>1322978400</v>
      </c>
      <c r="O580" s="12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t="s">
        <v>1202</v>
      </c>
      <c r="C581" s="6" t="s">
        <v>1203</v>
      </c>
      <c r="D581">
        <v>6200</v>
      </c>
      <c r="E581">
        <v>6269</v>
      </c>
      <c r="F581" s="7">
        <f t="shared" si="55"/>
        <v>1.01</v>
      </c>
      <c r="G581" t="s">
        <v>20</v>
      </c>
      <c r="H581">
        <v>87</v>
      </c>
      <c r="I581" s="9">
        <f t="shared" si="54"/>
        <v>3178</v>
      </c>
      <c r="J581" t="s">
        <v>21</v>
      </c>
      <c r="K581" t="s">
        <v>22</v>
      </c>
      <c r="L581">
        <v>1312693200</v>
      </c>
      <c r="M581" s="12">
        <f t="shared" si="56"/>
        <v>40762.208333333336</v>
      </c>
      <c r="N581">
        <v>1313730000</v>
      </c>
      <c r="O581" s="12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t="s">
        <v>556</v>
      </c>
      <c r="C582" s="6" t="s">
        <v>1204</v>
      </c>
      <c r="D582">
        <v>43800</v>
      </c>
      <c r="E582">
        <v>149578</v>
      </c>
      <c r="F582" s="7">
        <f t="shared" si="55"/>
        <v>3.42</v>
      </c>
      <c r="G582" t="s">
        <v>20</v>
      </c>
      <c r="H582">
        <v>3116</v>
      </c>
      <c r="I582" s="9">
        <f t="shared" si="54"/>
        <v>76347</v>
      </c>
      <c r="J582" t="s">
        <v>21</v>
      </c>
      <c r="K582" t="s">
        <v>22</v>
      </c>
      <c r="L582">
        <v>1393394400</v>
      </c>
      <c r="M582" s="12">
        <f t="shared" si="56"/>
        <v>41696.25</v>
      </c>
      <c r="N582">
        <v>1394085600</v>
      </c>
      <c r="O582" s="12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t="s">
        <v>1205</v>
      </c>
      <c r="C583" s="6" t="s">
        <v>1206</v>
      </c>
      <c r="D583">
        <v>6000</v>
      </c>
      <c r="E583">
        <v>3841</v>
      </c>
      <c r="F583" s="7">
        <f t="shared" si="55"/>
        <v>0.64</v>
      </c>
      <c r="G583" t="s">
        <v>14</v>
      </c>
      <c r="H583">
        <v>71</v>
      </c>
      <c r="I583" s="9">
        <f t="shared" si="54"/>
        <v>1956</v>
      </c>
      <c r="J583" t="s">
        <v>21</v>
      </c>
      <c r="K583" t="s">
        <v>22</v>
      </c>
      <c r="L583">
        <v>1304053200</v>
      </c>
      <c r="M583" s="12">
        <f t="shared" si="56"/>
        <v>40662.208333333336</v>
      </c>
      <c r="N583">
        <v>1305349200</v>
      </c>
      <c r="O583" s="12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t="s">
        <v>1207</v>
      </c>
      <c r="C584" s="6" t="s">
        <v>1208</v>
      </c>
      <c r="D584">
        <v>8700</v>
      </c>
      <c r="E584">
        <v>4531</v>
      </c>
      <c r="F584" s="7">
        <f t="shared" si="55"/>
        <v>0.52</v>
      </c>
      <c r="G584" t="s">
        <v>14</v>
      </c>
      <c r="H584">
        <v>42</v>
      </c>
      <c r="I584" s="9">
        <f t="shared" si="54"/>
        <v>2286.5</v>
      </c>
      <c r="J584" t="s">
        <v>21</v>
      </c>
      <c r="K584" t="s">
        <v>22</v>
      </c>
      <c r="L584">
        <v>1433912400</v>
      </c>
      <c r="M584" s="12">
        <f t="shared" si="56"/>
        <v>42165.208333333328</v>
      </c>
      <c r="N584">
        <v>1434344400</v>
      </c>
      <c r="O584" s="12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x14ac:dyDescent="0.25">
      <c r="A585">
        <v>583</v>
      </c>
      <c r="B585" t="s">
        <v>1209</v>
      </c>
      <c r="C585" s="6" t="s">
        <v>1210</v>
      </c>
      <c r="D585">
        <v>18900</v>
      </c>
      <c r="E585">
        <v>60934</v>
      </c>
      <c r="F585" s="7">
        <f t="shared" si="55"/>
        <v>3.22</v>
      </c>
      <c r="G585" t="s">
        <v>20</v>
      </c>
      <c r="H585">
        <v>909</v>
      </c>
      <c r="I585" s="9">
        <f t="shared" si="54"/>
        <v>30921.5</v>
      </c>
      <c r="J585" t="s">
        <v>21</v>
      </c>
      <c r="K585" t="s">
        <v>22</v>
      </c>
      <c r="L585">
        <v>1329717600</v>
      </c>
      <c r="M585" s="12">
        <f t="shared" si="56"/>
        <v>40959.25</v>
      </c>
      <c r="N585">
        <v>1331186400</v>
      </c>
      <c r="O585" s="12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t="s">
        <v>45</v>
      </c>
      <c r="C586" s="6" t="s">
        <v>1211</v>
      </c>
      <c r="D586">
        <v>86400</v>
      </c>
      <c r="E586">
        <v>103255</v>
      </c>
      <c r="F586" s="7">
        <f t="shared" si="55"/>
        <v>1.2</v>
      </c>
      <c r="G586" t="s">
        <v>20</v>
      </c>
      <c r="H586">
        <v>1613</v>
      </c>
      <c r="I586" s="9">
        <f t="shared" si="54"/>
        <v>52434</v>
      </c>
      <c r="J586" t="s">
        <v>21</v>
      </c>
      <c r="K586" t="s">
        <v>22</v>
      </c>
      <c r="L586">
        <v>1335330000</v>
      </c>
      <c r="M586" s="12">
        <f t="shared" si="56"/>
        <v>41024.208333333336</v>
      </c>
      <c r="N586">
        <v>1336539600</v>
      </c>
      <c r="O586" s="12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t="s">
        <v>1212</v>
      </c>
      <c r="C587" s="6" t="s">
        <v>1213</v>
      </c>
      <c r="D587">
        <v>8900</v>
      </c>
      <c r="E587">
        <v>13065</v>
      </c>
      <c r="F587" s="7">
        <f t="shared" si="55"/>
        <v>1.47</v>
      </c>
      <c r="G587" t="s">
        <v>20</v>
      </c>
      <c r="H587">
        <v>136</v>
      </c>
      <c r="I587" s="9">
        <f t="shared" si="54"/>
        <v>6600.5</v>
      </c>
      <c r="J587" t="s">
        <v>21</v>
      </c>
      <c r="K587" t="s">
        <v>22</v>
      </c>
      <c r="L587">
        <v>1268888400</v>
      </c>
      <c r="M587" s="12">
        <f t="shared" si="56"/>
        <v>40255.208333333336</v>
      </c>
      <c r="N587">
        <v>1269752400</v>
      </c>
      <c r="O587" s="12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t="s">
        <v>1214</v>
      </c>
      <c r="C588" s="6" t="s">
        <v>1215</v>
      </c>
      <c r="D588">
        <v>700</v>
      </c>
      <c r="E588">
        <v>6654</v>
      </c>
      <c r="F588" s="7">
        <f t="shared" si="55"/>
        <v>9.51</v>
      </c>
      <c r="G588" t="s">
        <v>20</v>
      </c>
      <c r="H588">
        <v>130</v>
      </c>
      <c r="I588" s="9">
        <f t="shared" si="54"/>
        <v>3392</v>
      </c>
      <c r="J588" t="s">
        <v>21</v>
      </c>
      <c r="K588" t="s">
        <v>22</v>
      </c>
      <c r="L588">
        <v>1289973600</v>
      </c>
      <c r="M588" s="12">
        <f t="shared" si="56"/>
        <v>40499.25</v>
      </c>
      <c r="N588">
        <v>1291615200</v>
      </c>
      <c r="O588" s="12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t="s">
        <v>1216</v>
      </c>
      <c r="C589" s="6" t="s">
        <v>1217</v>
      </c>
      <c r="D589">
        <v>9400</v>
      </c>
      <c r="E589">
        <v>6852</v>
      </c>
      <c r="F589" s="7">
        <f t="shared" si="55"/>
        <v>0.73</v>
      </c>
      <c r="G589" t="s">
        <v>14</v>
      </c>
      <c r="H589">
        <v>156</v>
      </c>
      <c r="I589" s="9">
        <f t="shared" si="54"/>
        <v>3504</v>
      </c>
      <c r="J589" t="s">
        <v>15</v>
      </c>
      <c r="K589" t="s">
        <v>16</v>
      </c>
      <c r="L589">
        <v>1547877600</v>
      </c>
      <c r="M589" s="12">
        <f t="shared" si="56"/>
        <v>43484.25</v>
      </c>
      <c r="N589">
        <v>1552366800</v>
      </c>
      <c r="O589" s="12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t="s">
        <v>1218</v>
      </c>
      <c r="C590" s="6" t="s">
        <v>1219</v>
      </c>
      <c r="D590">
        <v>157600</v>
      </c>
      <c r="E590">
        <v>124517</v>
      </c>
      <c r="F590" s="7">
        <f t="shared" si="55"/>
        <v>0.79</v>
      </c>
      <c r="G590" t="s">
        <v>14</v>
      </c>
      <c r="H590">
        <v>1368</v>
      </c>
      <c r="I590" s="9">
        <f t="shared" si="54"/>
        <v>62942.5</v>
      </c>
      <c r="J590" t="s">
        <v>40</v>
      </c>
      <c r="K590" t="s">
        <v>41</v>
      </c>
      <c r="L590">
        <v>1269493200</v>
      </c>
      <c r="M590" s="12">
        <f t="shared" si="56"/>
        <v>40262.208333333336</v>
      </c>
      <c r="N590">
        <v>1272171600</v>
      </c>
      <c r="O590" s="12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t="s">
        <v>1220</v>
      </c>
      <c r="C591" s="6" t="s">
        <v>1221</v>
      </c>
      <c r="D591">
        <v>7900</v>
      </c>
      <c r="E591">
        <v>5113</v>
      </c>
      <c r="F591" s="7">
        <f t="shared" si="55"/>
        <v>0.65</v>
      </c>
      <c r="G591" t="s">
        <v>14</v>
      </c>
      <c r="H591">
        <v>102</v>
      </c>
      <c r="I591" s="9">
        <f t="shared" si="54"/>
        <v>2607.5</v>
      </c>
      <c r="J591" t="s">
        <v>21</v>
      </c>
      <c r="K591" t="s">
        <v>22</v>
      </c>
      <c r="L591">
        <v>1436072400</v>
      </c>
      <c r="M591" s="12">
        <f t="shared" si="56"/>
        <v>42190.208333333328</v>
      </c>
      <c r="N591">
        <v>1436677200</v>
      </c>
      <c r="O591" s="12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x14ac:dyDescent="0.25">
      <c r="A592">
        <v>590</v>
      </c>
      <c r="B592" t="s">
        <v>1222</v>
      </c>
      <c r="C592" s="6" t="s">
        <v>1223</v>
      </c>
      <c r="D592">
        <v>7100</v>
      </c>
      <c r="E592">
        <v>5824</v>
      </c>
      <c r="F592" s="7">
        <f t="shared" si="55"/>
        <v>0.82</v>
      </c>
      <c r="G592" t="s">
        <v>14</v>
      </c>
      <c r="H592">
        <v>86</v>
      </c>
      <c r="I592" s="9">
        <f t="shared" si="54"/>
        <v>2955</v>
      </c>
      <c r="J592" t="s">
        <v>26</v>
      </c>
      <c r="K592" t="s">
        <v>27</v>
      </c>
      <c r="L592">
        <v>1419141600</v>
      </c>
      <c r="M592" s="12">
        <f t="shared" si="56"/>
        <v>41994.25</v>
      </c>
      <c r="N592">
        <v>1420092000</v>
      </c>
      <c r="O592" s="12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6" t="s">
        <v>1225</v>
      </c>
      <c r="D593">
        <v>600</v>
      </c>
      <c r="E593">
        <v>6226</v>
      </c>
      <c r="F593" s="7">
        <f t="shared" si="55"/>
        <v>10.38</v>
      </c>
      <c r="G593" t="s">
        <v>20</v>
      </c>
      <c r="H593">
        <v>102</v>
      </c>
      <c r="I593" s="9">
        <f t="shared" si="54"/>
        <v>3164</v>
      </c>
      <c r="J593" t="s">
        <v>21</v>
      </c>
      <c r="K593" t="s">
        <v>22</v>
      </c>
      <c r="L593">
        <v>1279083600</v>
      </c>
      <c r="M593" s="12">
        <f t="shared" si="56"/>
        <v>40373.208333333336</v>
      </c>
      <c r="N593">
        <v>1279947600</v>
      </c>
      <c r="O593" s="12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x14ac:dyDescent="0.25">
      <c r="A594">
        <v>592</v>
      </c>
      <c r="B594" t="s">
        <v>1226</v>
      </c>
      <c r="C594" s="6" t="s">
        <v>1227</v>
      </c>
      <c r="D594">
        <v>156800</v>
      </c>
      <c r="E594">
        <v>20243</v>
      </c>
      <c r="F594" s="7">
        <f t="shared" si="55"/>
        <v>0.13</v>
      </c>
      <c r="G594" t="s">
        <v>14</v>
      </c>
      <c r="H594">
        <v>253</v>
      </c>
      <c r="I594" s="9">
        <f t="shared" si="54"/>
        <v>10248</v>
      </c>
      <c r="J594" t="s">
        <v>21</v>
      </c>
      <c r="K594" t="s">
        <v>22</v>
      </c>
      <c r="L594">
        <v>1401426000</v>
      </c>
      <c r="M594" s="12">
        <f t="shared" si="56"/>
        <v>41789.208333333336</v>
      </c>
      <c r="N594">
        <v>1402203600</v>
      </c>
      <c r="O594" s="12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t="s">
        <v>1228</v>
      </c>
      <c r="C595" s="6" t="s">
        <v>1229</v>
      </c>
      <c r="D595">
        <v>121600</v>
      </c>
      <c r="E595">
        <v>188288</v>
      </c>
      <c r="F595" s="7">
        <f t="shared" si="55"/>
        <v>1.55</v>
      </c>
      <c r="G595" t="s">
        <v>20</v>
      </c>
      <c r="H595">
        <v>4006</v>
      </c>
      <c r="I595" s="9">
        <f t="shared" si="54"/>
        <v>96147</v>
      </c>
      <c r="J595" t="s">
        <v>21</v>
      </c>
      <c r="K595" t="s">
        <v>22</v>
      </c>
      <c r="L595">
        <v>1395810000</v>
      </c>
      <c r="M595" s="12">
        <f t="shared" si="56"/>
        <v>41724.208333333336</v>
      </c>
      <c r="N595">
        <v>1396933200</v>
      </c>
      <c r="O595" s="12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x14ac:dyDescent="0.25">
      <c r="A596">
        <v>594</v>
      </c>
      <c r="B596" t="s">
        <v>1230</v>
      </c>
      <c r="C596" s="6" t="s">
        <v>1231</v>
      </c>
      <c r="D596">
        <v>157300</v>
      </c>
      <c r="E596">
        <v>11167</v>
      </c>
      <c r="F596" s="7">
        <f t="shared" si="55"/>
        <v>7.0000000000000007E-2</v>
      </c>
      <c r="G596" t="s">
        <v>14</v>
      </c>
      <c r="H596">
        <v>157</v>
      </c>
      <c r="I596" s="9">
        <f t="shared" si="54"/>
        <v>5662</v>
      </c>
      <c r="J596" t="s">
        <v>21</v>
      </c>
      <c r="K596" t="s">
        <v>22</v>
      </c>
      <c r="L596">
        <v>1467003600</v>
      </c>
      <c r="M596" s="12">
        <f t="shared" si="56"/>
        <v>42548.208333333328</v>
      </c>
      <c r="N596">
        <v>1467262800</v>
      </c>
      <c r="O596" s="12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x14ac:dyDescent="0.25">
      <c r="A597">
        <v>595</v>
      </c>
      <c r="B597" t="s">
        <v>1232</v>
      </c>
      <c r="C597" s="6" t="s">
        <v>1233</v>
      </c>
      <c r="D597">
        <v>70300</v>
      </c>
      <c r="E597">
        <v>146595</v>
      </c>
      <c r="F597" s="7">
        <f t="shared" si="55"/>
        <v>2.09</v>
      </c>
      <c r="G597" t="s">
        <v>20</v>
      </c>
      <c r="H597">
        <v>1629</v>
      </c>
      <c r="I597" s="9">
        <f t="shared" si="54"/>
        <v>74112</v>
      </c>
      <c r="J597" t="s">
        <v>21</v>
      </c>
      <c r="K597" t="s">
        <v>22</v>
      </c>
      <c r="L597">
        <v>1268715600</v>
      </c>
      <c r="M597" s="12">
        <f t="shared" si="56"/>
        <v>40253.208333333336</v>
      </c>
      <c r="N597">
        <v>1270530000</v>
      </c>
      <c r="O597" s="12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t="s">
        <v>1234</v>
      </c>
      <c r="C598" s="6" t="s">
        <v>1235</v>
      </c>
      <c r="D598">
        <v>7900</v>
      </c>
      <c r="E598">
        <v>7875</v>
      </c>
      <c r="F598" s="7">
        <f t="shared" si="55"/>
        <v>1</v>
      </c>
      <c r="G598" t="s">
        <v>14</v>
      </c>
      <c r="H598">
        <v>183</v>
      </c>
      <c r="I598" s="9">
        <f t="shared" si="54"/>
        <v>4029</v>
      </c>
      <c r="J598" t="s">
        <v>21</v>
      </c>
      <c r="K598" t="s">
        <v>22</v>
      </c>
      <c r="L598">
        <v>1457157600</v>
      </c>
      <c r="M598" s="12">
        <f t="shared" si="56"/>
        <v>42434.25</v>
      </c>
      <c r="N598">
        <v>1457762400</v>
      </c>
      <c r="O598" s="12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t="s">
        <v>1236</v>
      </c>
      <c r="C599" s="6" t="s">
        <v>1237</v>
      </c>
      <c r="D599">
        <v>73800</v>
      </c>
      <c r="E599">
        <v>148779</v>
      </c>
      <c r="F599" s="7">
        <f t="shared" si="55"/>
        <v>2.02</v>
      </c>
      <c r="G599" t="s">
        <v>20</v>
      </c>
      <c r="H599">
        <v>2188</v>
      </c>
      <c r="I599" s="9">
        <f t="shared" si="54"/>
        <v>75483.5</v>
      </c>
      <c r="J599" t="s">
        <v>21</v>
      </c>
      <c r="K599" t="s">
        <v>22</v>
      </c>
      <c r="L599">
        <v>1573970400</v>
      </c>
      <c r="M599" s="12">
        <f t="shared" si="56"/>
        <v>43786.25</v>
      </c>
      <c r="N599">
        <v>1575525600</v>
      </c>
      <c r="O599" s="12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t="s">
        <v>1238</v>
      </c>
      <c r="C600" s="6" t="s">
        <v>1239</v>
      </c>
      <c r="D600">
        <v>108500</v>
      </c>
      <c r="E600">
        <v>175868</v>
      </c>
      <c r="F600" s="7">
        <f t="shared" si="55"/>
        <v>1.62</v>
      </c>
      <c r="G600" t="s">
        <v>20</v>
      </c>
      <c r="H600">
        <v>2409</v>
      </c>
      <c r="I600" s="9">
        <f t="shared" si="54"/>
        <v>89138.5</v>
      </c>
      <c r="J600" t="s">
        <v>107</v>
      </c>
      <c r="K600" t="s">
        <v>108</v>
      </c>
      <c r="L600">
        <v>1276578000</v>
      </c>
      <c r="M600" s="12">
        <f t="shared" si="56"/>
        <v>40344.208333333336</v>
      </c>
      <c r="N600">
        <v>1279083600</v>
      </c>
      <c r="O600" s="12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x14ac:dyDescent="0.25">
      <c r="A601">
        <v>599</v>
      </c>
      <c r="B601" t="s">
        <v>1240</v>
      </c>
      <c r="C601" s="6" t="s">
        <v>1241</v>
      </c>
      <c r="D601">
        <v>140300</v>
      </c>
      <c r="E601">
        <v>5112</v>
      </c>
      <c r="F601" s="7">
        <f t="shared" si="55"/>
        <v>0.04</v>
      </c>
      <c r="G601" t="s">
        <v>14</v>
      </c>
      <c r="H601">
        <v>82</v>
      </c>
      <c r="I601" s="9">
        <f t="shared" si="54"/>
        <v>2597</v>
      </c>
      <c r="J601" t="s">
        <v>36</v>
      </c>
      <c r="K601" t="s">
        <v>37</v>
      </c>
      <c r="L601">
        <v>1423720800</v>
      </c>
      <c r="M601" s="12">
        <f t="shared" si="56"/>
        <v>42047.25</v>
      </c>
      <c r="N601">
        <v>1424412000</v>
      </c>
      <c r="O601" s="12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t="s">
        <v>1242</v>
      </c>
      <c r="C602" s="6" t="s">
        <v>1243</v>
      </c>
      <c r="D602">
        <v>100</v>
      </c>
      <c r="E602">
        <v>5</v>
      </c>
      <c r="F602" s="7">
        <f t="shared" si="55"/>
        <v>0.05</v>
      </c>
      <c r="G602" t="s">
        <v>14</v>
      </c>
      <c r="H602">
        <v>1</v>
      </c>
      <c r="I602" s="9">
        <f t="shared" si="54"/>
        <v>3</v>
      </c>
      <c r="J602" t="s">
        <v>40</v>
      </c>
      <c r="K602" t="s">
        <v>41</v>
      </c>
      <c r="L602">
        <v>1375160400</v>
      </c>
      <c r="M602" s="12">
        <f t="shared" si="56"/>
        <v>41485.208333333336</v>
      </c>
      <c r="N602">
        <v>1376197200</v>
      </c>
      <c r="O602" s="12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t="s">
        <v>1244</v>
      </c>
      <c r="C603" s="6" t="s">
        <v>1245</v>
      </c>
      <c r="D603">
        <v>6300</v>
      </c>
      <c r="E603">
        <v>13018</v>
      </c>
      <c r="F603" s="7">
        <f t="shared" si="55"/>
        <v>2.0699999999999998</v>
      </c>
      <c r="G603" t="s">
        <v>20</v>
      </c>
      <c r="H603">
        <v>194</v>
      </c>
      <c r="I603" s="9">
        <f t="shared" si="54"/>
        <v>6606</v>
      </c>
      <c r="J603" t="s">
        <v>21</v>
      </c>
      <c r="K603" t="s">
        <v>22</v>
      </c>
      <c r="L603">
        <v>1401426000</v>
      </c>
      <c r="M603" s="12">
        <f t="shared" si="56"/>
        <v>41789.208333333336</v>
      </c>
      <c r="N603">
        <v>1402894800</v>
      </c>
      <c r="O603" s="12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t="s">
        <v>1246</v>
      </c>
      <c r="C604" s="6" t="s">
        <v>1247</v>
      </c>
      <c r="D604">
        <v>71100</v>
      </c>
      <c r="E604">
        <v>91176</v>
      </c>
      <c r="F604" s="7">
        <f t="shared" si="55"/>
        <v>1.28</v>
      </c>
      <c r="G604" t="s">
        <v>20</v>
      </c>
      <c r="H604">
        <v>1140</v>
      </c>
      <c r="I604" s="9">
        <f t="shared" si="54"/>
        <v>46158</v>
      </c>
      <c r="J604" t="s">
        <v>21</v>
      </c>
      <c r="K604" t="s">
        <v>22</v>
      </c>
      <c r="L604">
        <v>1433480400</v>
      </c>
      <c r="M604" s="12">
        <f t="shared" si="56"/>
        <v>42160.208333333328</v>
      </c>
      <c r="N604">
        <v>1434430800</v>
      </c>
      <c r="O604" s="12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t="s">
        <v>1248</v>
      </c>
      <c r="C605" s="6" t="s">
        <v>1249</v>
      </c>
      <c r="D605">
        <v>5300</v>
      </c>
      <c r="E605">
        <v>6342</v>
      </c>
      <c r="F605" s="7">
        <f t="shared" si="55"/>
        <v>1.2</v>
      </c>
      <c r="G605" t="s">
        <v>20</v>
      </c>
      <c r="H605">
        <v>102</v>
      </c>
      <c r="I605" s="9">
        <f t="shared" si="54"/>
        <v>3222</v>
      </c>
      <c r="J605" t="s">
        <v>21</v>
      </c>
      <c r="K605" t="s">
        <v>22</v>
      </c>
      <c r="L605">
        <v>1555563600</v>
      </c>
      <c r="M605" s="12">
        <f t="shared" si="56"/>
        <v>43573.208333333328</v>
      </c>
      <c r="N605">
        <v>1557896400</v>
      </c>
      <c r="O605" s="12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t="s">
        <v>1250</v>
      </c>
      <c r="C606" s="6" t="s">
        <v>1251</v>
      </c>
      <c r="D606">
        <v>88700</v>
      </c>
      <c r="E606">
        <v>151438</v>
      </c>
      <c r="F606" s="7">
        <f t="shared" si="55"/>
        <v>1.71</v>
      </c>
      <c r="G606" t="s">
        <v>20</v>
      </c>
      <c r="H606">
        <v>2857</v>
      </c>
      <c r="I606" s="9">
        <f t="shared" si="54"/>
        <v>77147.5</v>
      </c>
      <c r="J606" t="s">
        <v>21</v>
      </c>
      <c r="K606" t="s">
        <v>22</v>
      </c>
      <c r="L606">
        <v>1295676000</v>
      </c>
      <c r="M606" s="12">
        <f t="shared" si="56"/>
        <v>40565.25</v>
      </c>
      <c r="N606">
        <v>1297490400</v>
      </c>
      <c r="O606" s="12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t="s">
        <v>1252</v>
      </c>
      <c r="C607" s="6" t="s">
        <v>1253</v>
      </c>
      <c r="D607">
        <v>3300</v>
      </c>
      <c r="E607">
        <v>6178</v>
      </c>
      <c r="F607" s="7">
        <f t="shared" si="55"/>
        <v>1.87</v>
      </c>
      <c r="G607" t="s">
        <v>20</v>
      </c>
      <c r="H607">
        <v>107</v>
      </c>
      <c r="I607" s="9">
        <f t="shared" si="54"/>
        <v>3142.5</v>
      </c>
      <c r="J607" t="s">
        <v>21</v>
      </c>
      <c r="K607" t="s">
        <v>22</v>
      </c>
      <c r="L607">
        <v>1443848400</v>
      </c>
      <c r="M607" s="12">
        <f t="shared" si="56"/>
        <v>42280.208333333328</v>
      </c>
      <c r="N607">
        <v>1447394400</v>
      </c>
      <c r="O607" s="12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t="s">
        <v>1254</v>
      </c>
      <c r="C608" s="6" t="s">
        <v>1255</v>
      </c>
      <c r="D608">
        <v>3400</v>
      </c>
      <c r="E608">
        <v>6405</v>
      </c>
      <c r="F608" s="7">
        <f t="shared" si="55"/>
        <v>1.88</v>
      </c>
      <c r="G608" t="s">
        <v>20</v>
      </c>
      <c r="H608">
        <v>160</v>
      </c>
      <c r="I608" s="9">
        <f t="shared" si="54"/>
        <v>3282.5</v>
      </c>
      <c r="J608" t="s">
        <v>40</v>
      </c>
      <c r="K608" t="s">
        <v>41</v>
      </c>
      <c r="L608">
        <v>1457330400</v>
      </c>
      <c r="M608" s="12">
        <f t="shared" si="56"/>
        <v>42436.25</v>
      </c>
      <c r="N608">
        <v>1458277200</v>
      </c>
      <c r="O608" s="12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t="s">
        <v>1256</v>
      </c>
      <c r="C609" s="6" t="s">
        <v>1257</v>
      </c>
      <c r="D609">
        <v>137600</v>
      </c>
      <c r="E609">
        <v>180667</v>
      </c>
      <c r="F609" s="7">
        <f t="shared" si="55"/>
        <v>1.31</v>
      </c>
      <c r="G609" t="s">
        <v>20</v>
      </c>
      <c r="H609">
        <v>2230</v>
      </c>
      <c r="I609" s="9">
        <f t="shared" si="54"/>
        <v>91448.5</v>
      </c>
      <c r="J609" t="s">
        <v>21</v>
      </c>
      <c r="K609" t="s">
        <v>22</v>
      </c>
      <c r="L609">
        <v>1395550800</v>
      </c>
      <c r="M609" s="12">
        <f t="shared" si="56"/>
        <v>41721.208333333336</v>
      </c>
      <c r="N609">
        <v>1395723600</v>
      </c>
      <c r="O609" s="12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t="s">
        <v>1258</v>
      </c>
      <c r="C610" s="6" t="s">
        <v>1259</v>
      </c>
      <c r="D610">
        <v>3900</v>
      </c>
      <c r="E610">
        <v>11075</v>
      </c>
      <c r="F610" s="7">
        <f t="shared" si="55"/>
        <v>2.84</v>
      </c>
      <c r="G610" t="s">
        <v>20</v>
      </c>
      <c r="H610">
        <v>316</v>
      </c>
      <c r="I610" s="9">
        <f t="shared" si="54"/>
        <v>5695.5</v>
      </c>
      <c r="J610" t="s">
        <v>21</v>
      </c>
      <c r="K610" t="s">
        <v>22</v>
      </c>
      <c r="L610">
        <v>1551852000</v>
      </c>
      <c r="M610" s="12">
        <f t="shared" si="56"/>
        <v>43530.25</v>
      </c>
      <c r="N610">
        <v>1552197600</v>
      </c>
      <c r="O610" s="12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t="s">
        <v>1260</v>
      </c>
      <c r="C611" s="6" t="s">
        <v>1261</v>
      </c>
      <c r="D611">
        <v>10000</v>
      </c>
      <c r="E611">
        <v>12042</v>
      </c>
      <c r="F611" s="7">
        <f t="shared" si="55"/>
        <v>1.2</v>
      </c>
      <c r="G611" t="s">
        <v>20</v>
      </c>
      <c r="H611">
        <v>117</v>
      </c>
      <c r="I611" s="9">
        <f t="shared" si="54"/>
        <v>6079.5</v>
      </c>
      <c r="J611" t="s">
        <v>21</v>
      </c>
      <c r="K611" t="s">
        <v>22</v>
      </c>
      <c r="L611">
        <v>1547618400</v>
      </c>
      <c r="M611" s="12">
        <f t="shared" si="56"/>
        <v>43481.25</v>
      </c>
      <c r="N611">
        <v>1549087200</v>
      </c>
      <c r="O611" s="12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x14ac:dyDescent="0.25">
      <c r="A612">
        <v>610</v>
      </c>
      <c r="B612" t="s">
        <v>1262</v>
      </c>
      <c r="C612" s="6" t="s">
        <v>1263</v>
      </c>
      <c r="D612">
        <v>42800</v>
      </c>
      <c r="E612">
        <v>179356</v>
      </c>
      <c r="F612" s="7">
        <f t="shared" si="55"/>
        <v>4.1900000000000004</v>
      </c>
      <c r="G612" t="s">
        <v>20</v>
      </c>
      <c r="H612">
        <v>6406</v>
      </c>
      <c r="I612" s="9">
        <f t="shared" si="54"/>
        <v>92881</v>
      </c>
      <c r="J612" t="s">
        <v>21</v>
      </c>
      <c r="K612" t="s">
        <v>22</v>
      </c>
      <c r="L612">
        <v>1355637600</v>
      </c>
      <c r="M612" s="12">
        <f t="shared" si="56"/>
        <v>41259.25</v>
      </c>
      <c r="N612">
        <v>1356847200</v>
      </c>
      <c r="O612" s="12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t="s">
        <v>1264</v>
      </c>
      <c r="C613" s="6" t="s">
        <v>1265</v>
      </c>
      <c r="D613">
        <v>8200</v>
      </c>
      <c r="E613">
        <v>1136</v>
      </c>
      <c r="F613" s="7">
        <f t="shared" si="55"/>
        <v>0.14000000000000001</v>
      </c>
      <c r="G613" t="s">
        <v>74</v>
      </c>
      <c r="H613">
        <v>15</v>
      </c>
      <c r="I613" s="9">
        <f t="shared" si="54"/>
        <v>575.5</v>
      </c>
      <c r="J613" t="s">
        <v>21</v>
      </c>
      <c r="K613" t="s">
        <v>22</v>
      </c>
      <c r="L613">
        <v>1374728400</v>
      </c>
      <c r="M613" s="12">
        <f t="shared" si="56"/>
        <v>41480.208333333336</v>
      </c>
      <c r="N613">
        <v>1375765200</v>
      </c>
      <c r="O613" s="12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t="s">
        <v>1266</v>
      </c>
      <c r="C614" s="6" t="s">
        <v>1267</v>
      </c>
      <c r="D614">
        <v>6200</v>
      </c>
      <c r="E614">
        <v>8645</v>
      </c>
      <c r="F614" s="7">
        <f t="shared" si="55"/>
        <v>1.39</v>
      </c>
      <c r="G614" t="s">
        <v>20</v>
      </c>
      <c r="H614">
        <v>192</v>
      </c>
      <c r="I614" s="9">
        <f t="shared" si="54"/>
        <v>4418.5</v>
      </c>
      <c r="J614" t="s">
        <v>21</v>
      </c>
      <c r="K614" t="s">
        <v>22</v>
      </c>
      <c r="L614">
        <v>1287810000</v>
      </c>
      <c r="M614" s="12">
        <f t="shared" si="56"/>
        <v>40474.208333333336</v>
      </c>
      <c r="N614">
        <v>1289800800</v>
      </c>
      <c r="O614" s="12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t="s">
        <v>1268</v>
      </c>
      <c r="C615" s="6" t="s">
        <v>1269</v>
      </c>
      <c r="D615">
        <v>1100</v>
      </c>
      <c r="E615">
        <v>1914</v>
      </c>
      <c r="F615" s="7">
        <f t="shared" si="55"/>
        <v>1.74</v>
      </c>
      <c r="G615" t="s">
        <v>20</v>
      </c>
      <c r="H615">
        <v>26</v>
      </c>
      <c r="I615" s="9">
        <f t="shared" si="54"/>
        <v>970</v>
      </c>
      <c r="J615" t="s">
        <v>15</v>
      </c>
      <c r="K615" t="s">
        <v>16</v>
      </c>
      <c r="L615">
        <v>1503723600</v>
      </c>
      <c r="M615" s="12">
        <f t="shared" si="56"/>
        <v>42973.208333333328</v>
      </c>
      <c r="N615">
        <v>1504501200</v>
      </c>
      <c r="O615" s="12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x14ac:dyDescent="0.25">
      <c r="A616">
        <v>614</v>
      </c>
      <c r="B616" t="s">
        <v>1270</v>
      </c>
      <c r="C616" s="6" t="s">
        <v>1271</v>
      </c>
      <c r="D616">
        <v>26500</v>
      </c>
      <c r="E616">
        <v>41205</v>
      </c>
      <c r="F616" s="7">
        <f t="shared" si="55"/>
        <v>1.55</v>
      </c>
      <c r="G616" t="s">
        <v>20</v>
      </c>
      <c r="H616">
        <v>723</v>
      </c>
      <c r="I616" s="9">
        <f t="shared" si="54"/>
        <v>20964</v>
      </c>
      <c r="J616" t="s">
        <v>21</v>
      </c>
      <c r="K616" t="s">
        <v>22</v>
      </c>
      <c r="L616">
        <v>1484114400</v>
      </c>
      <c r="M616" s="12">
        <f t="shared" si="56"/>
        <v>42746.25</v>
      </c>
      <c r="N616">
        <v>1485669600</v>
      </c>
      <c r="O616" s="12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t="s">
        <v>1272</v>
      </c>
      <c r="C617" s="6" t="s">
        <v>1273</v>
      </c>
      <c r="D617">
        <v>8500</v>
      </c>
      <c r="E617">
        <v>14488</v>
      </c>
      <c r="F617" s="7">
        <f t="shared" si="55"/>
        <v>1.7</v>
      </c>
      <c r="G617" t="s">
        <v>20</v>
      </c>
      <c r="H617">
        <v>170</v>
      </c>
      <c r="I617" s="9">
        <f t="shared" si="54"/>
        <v>7329</v>
      </c>
      <c r="J617" t="s">
        <v>107</v>
      </c>
      <c r="K617" t="s">
        <v>108</v>
      </c>
      <c r="L617">
        <v>1461906000</v>
      </c>
      <c r="M617" s="12">
        <f t="shared" si="56"/>
        <v>42489.208333333328</v>
      </c>
      <c r="N617">
        <v>1462770000</v>
      </c>
      <c r="O617" s="12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t="s">
        <v>1274</v>
      </c>
      <c r="C618" s="6" t="s">
        <v>1275</v>
      </c>
      <c r="D618">
        <v>6400</v>
      </c>
      <c r="E618">
        <v>12129</v>
      </c>
      <c r="F618" s="7">
        <f t="shared" si="55"/>
        <v>1.9</v>
      </c>
      <c r="G618" t="s">
        <v>20</v>
      </c>
      <c r="H618">
        <v>238</v>
      </c>
      <c r="I618" s="9">
        <f t="shared" si="54"/>
        <v>6183.5</v>
      </c>
      <c r="J618" t="s">
        <v>40</v>
      </c>
      <c r="K618" t="s">
        <v>41</v>
      </c>
      <c r="L618">
        <v>1379653200</v>
      </c>
      <c r="M618" s="12">
        <f t="shared" si="56"/>
        <v>41537.208333333336</v>
      </c>
      <c r="N618">
        <v>1379739600</v>
      </c>
      <c r="O618" s="12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t="s">
        <v>1276</v>
      </c>
      <c r="C619" s="6" t="s">
        <v>1277</v>
      </c>
      <c r="D619">
        <v>1400</v>
      </c>
      <c r="E619">
        <v>3496</v>
      </c>
      <c r="F619" s="7">
        <f t="shared" si="55"/>
        <v>2.5</v>
      </c>
      <c r="G619" t="s">
        <v>20</v>
      </c>
      <c r="H619">
        <v>55</v>
      </c>
      <c r="I619" s="9">
        <f t="shared" si="54"/>
        <v>1775.5</v>
      </c>
      <c r="J619" t="s">
        <v>21</v>
      </c>
      <c r="K619" t="s">
        <v>22</v>
      </c>
      <c r="L619">
        <v>1401858000</v>
      </c>
      <c r="M619" s="12">
        <f t="shared" si="56"/>
        <v>41794.208333333336</v>
      </c>
      <c r="N619">
        <v>1402722000</v>
      </c>
      <c r="O619" s="12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t="s">
        <v>1278</v>
      </c>
      <c r="C620" s="6" t="s">
        <v>1279</v>
      </c>
      <c r="D620">
        <v>198600</v>
      </c>
      <c r="E620">
        <v>97037</v>
      </c>
      <c r="F620" s="7">
        <f t="shared" si="55"/>
        <v>0.49</v>
      </c>
      <c r="G620" t="s">
        <v>14</v>
      </c>
      <c r="H620">
        <v>1198</v>
      </c>
      <c r="I620" s="9">
        <f t="shared" si="54"/>
        <v>49117.5</v>
      </c>
      <c r="J620" t="s">
        <v>21</v>
      </c>
      <c r="K620" t="s">
        <v>22</v>
      </c>
      <c r="L620">
        <v>1367470800</v>
      </c>
      <c r="M620" s="12">
        <f t="shared" si="56"/>
        <v>41396.208333333336</v>
      </c>
      <c r="N620">
        <v>1369285200</v>
      </c>
      <c r="O620" s="12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t="s">
        <v>1280</v>
      </c>
      <c r="C621" s="6" t="s">
        <v>1281</v>
      </c>
      <c r="D621">
        <v>195900</v>
      </c>
      <c r="E621">
        <v>55757</v>
      </c>
      <c r="F621" s="7">
        <f t="shared" si="55"/>
        <v>0.28000000000000003</v>
      </c>
      <c r="G621" t="s">
        <v>14</v>
      </c>
      <c r="H621">
        <v>648</v>
      </c>
      <c r="I621" s="9">
        <f t="shared" si="54"/>
        <v>28202.5</v>
      </c>
      <c r="J621" t="s">
        <v>21</v>
      </c>
      <c r="K621" t="s">
        <v>22</v>
      </c>
      <c r="L621">
        <v>1304658000</v>
      </c>
      <c r="M621" s="12">
        <f t="shared" si="56"/>
        <v>40669.208333333336</v>
      </c>
      <c r="N621">
        <v>1304744400</v>
      </c>
      <c r="O621" s="12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t="s">
        <v>1282</v>
      </c>
      <c r="C622" s="6" t="s">
        <v>1283</v>
      </c>
      <c r="D622">
        <v>4300</v>
      </c>
      <c r="E622">
        <v>11525</v>
      </c>
      <c r="F622" s="7">
        <f t="shared" si="55"/>
        <v>2.68</v>
      </c>
      <c r="G622" t="s">
        <v>20</v>
      </c>
      <c r="H622">
        <v>128</v>
      </c>
      <c r="I622" s="9">
        <f t="shared" si="54"/>
        <v>5826.5</v>
      </c>
      <c r="J622" t="s">
        <v>26</v>
      </c>
      <c r="K622" t="s">
        <v>27</v>
      </c>
      <c r="L622">
        <v>1467954000</v>
      </c>
      <c r="M622" s="12">
        <f t="shared" si="56"/>
        <v>42559.208333333328</v>
      </c>
      <c r="N622">
        <v>1468299600</v>
      </c>
      <c r="O622" s="12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t="s">
        <v>1284</v>
      </c>
      <c r="C623" s="6" t="s">
        <v>1285</v>
      </c>
      <c r="D623">
        <v>25600</v>
      </c>
      <c r="E623">
        <v>158669</v>
      </c>
      <c r="F623" s="7">
        <f t="shared" si="55"/>
        <v>6.2</v>
      </c>
      <c r="G623" t="s">
        <v>20</v>
      </c>
      <c r="H623">
        <v>2144</v>
      </c>
      <c r="I623" s="9">
        <f t="shared" si="54"/>
        <v>80406.5</v>
      </c>
      <c r="J623" t="s">
        <v>21</v>
      </c>
      <c r="K623" t="s">
        <v>22</v>
      </c>
      <c r="L623">
        <v>1473742800</v>
      </c>
      <c r="M623" s="12">
        <f t="shared" si="56"/>
        <v>42626.208333333328</v>
      </c>
      <c r="N623">
        <v>1474174800</v>
      </c>
      <c r="O623" s="12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t="s">
        <v>1286</v>
      </c>
      <c r="C624" s="6" t="s">
        <v>1287</v>
      </c>
      <c r="D624">
        <v>189000</v>
      </c>
      <c r="E624">
        <v>5916</v>
      </c>
      <c r="F624" s="7">
        <f t="shared" si="55"/>
        <v>0.03</v>
      </c>
      <c r="G624" t="s">
        <v>14</v>
      </c>
      <c r="H624">
        <v>64</v>
      </c>
      <c r="I624" s="9">
        <f t="shared" si="54"/>
        <v>2990</v>
      </c>
      <c r="J624" t="s">
        <v>21</v>
      </c>
      <c r="K624" t="s">
        <v>22</v>
      </c>
      <c r="L624">
        <v>1523768400</v>
      </c>
      <c r="M624" s="12">
        <f t="shared" si="56"/>
        <v>43205.208333333328</v>
      </c>
      <c r="N624">
        <v>1526014800</v>
      </c>
      <c r="O624" s="12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t="s">
        <v>1288</v>
      </c>
      <c r="C625" s="6" t="s">
        <v>1289</v>
      </c>
      <c r="D625">
        <v>94300</v>
      </c>
      <c r="E625">
        <v>150806</v>
      </c>
      <c r="F625" s="7">
        <f t="shared" si="55"/>
        <v>1.6</v>
      </c>
      <c r="G625" t="s">
        <v>20</v>
      </c>
      <c r="H625">
        <v>2693</v>
      </c>
      <c r="I625" s="9">
        <f t="shared" si="54"/>
        <v>76749.5</v>
      </c>
      <c r="J625" t="s">
        <v>40</v>
      </c>
      <c r="K625" t="s">
        <v>41</v>
      </c>
      <c r="L625">
        <v>1437022800</v>
      </c>
      <c r="M625" s="12">
        <f t="shared" si="56"/>
        <v>42201.208333333328</v>
      </c>
      <c r="N625">
        <v>1437454800</v>
      </c>
      <c r="O625" s="12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t="s">
        <v>1290</v>
      </c>
      <c r="C626" s="6" t="s">
        <v>1291</v>
      </c>
      <c r="D626">
        <v>5100</v>
      </c>
      <c r="E626">
        <v>14249</v>
      </c>
      <c r="F626" s="7">
        <f t="shared" si="55"/>
        <v>2.79</v>
      </c>
      <c r="G626" t="s">
        <v>20</v>
      </c>
      <c r="H626">
        <v>432</v>
      </c>
      <c r="I626" s="9">
        <f t="shared" si="54"/>
        <v>7340.5</v>
      </c>
      <c r="J626" t="s">
        <v>21</v>
      </c>
      <c r="K626" t="s">
        <v>22</v>
      </c>
      <c r="L626">
        <v>1422165600</v>
      </c>
      <c r="M626" s="12">
        <f t="shared" si="56"/>
        <v>42029.25</v>
      </c>
      <c r="N626">
        <v>1422684000</v>
      </c>
      <c r="O626" s="12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x14ac:dyDescent="0.25">
      <c r="A627">
        <v>625</v>
      </c>
      <c r="B627" t="s">
        <v>1292</v>
      </c>
      <c r="C627" s="6" t="s">
        <v>1293</v>
      </c>
      <c r="D627">
        <v>7500</v>
      </c>
      <c r="E627">
        <v>5803</v>
      </c>
      <c r="F627" s="7">
        <f t="shared" si="55"/>
        <v>0.77</v>
      </c>
      <c r="G627" t="s">
        <v>14</v>
      </c>
      <c r="H627">
        <v>62</v>
      </c>
      <c r="I627" s="9">
        <f t="shared" si="54"/>
        <v>2932.5</v>
      </c>
      <c r="J627" t="s">
        <v>21</v>
      </c>
      <c r="K627" t="s">
        <v>22</v>
      </c>
      <c r="L627">
        <v>1580104800</v>
      </c>
      <c r="M627" s="12">
        <f t="shared" si="56"/>
        <v>43857.25</v>
      </c>
      <c r="N627">
        <v>1581314400</v>
      </c>
      <c r="O627" s="12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x14ac:dyDescent="0.25">
      <c r="A628">
        <v>626</v>
      </c>
      <c r="B628" t="s">
        <v>1294</v>
      </c>
      <c r="C628" s="6" t="s">
        <v>1295</v>
      </c>
      <c r="D628">
        <v>6400</v>
      </c>
      <c r="E628">
        <v>13205</v>
      </c>
      <c r="F628" s="7">
        <f t="shared" si="55"/>
        <v>2.06</v>
      </c>
      <c r="G628" t="s">
        <v>20</v>
      </c>
      <c r="H628">
        <v>189</v>
      </c>
      <c r="I628" s="9">
        <f t="shared" si="54"/>
        <v>6697</v>
      </c>
      <c r="J628" t="s">
        <v>21</v>
      </c>
      <c r="K628" t="s">
        <v>22</v>
      </c>
      <c r="L628">
        <v>1285650000</v>
      </c>
      <c r="M628" s="12">
        <f t="shared" si="56"/>
        <v>40449.208333333336</v>
      </c>
      <c r="N628">
        <v>1286427600</v>
      </c>
      <c r="O628" s="12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t="s">
        <v>1296</v>
      </c>
      <c r="C629" s="6" t="s">
        <v>1297</v>
      </c>
      <c r="D629">
        <v>1600</v>
      </c>
      <c r="E629">
        <v>11108</v>
      </c>
      <c r="F629" s="7">
        <f t="shared" si="55"/>
        <v>6.94</v>
      </c>
      <c r="G629" t="s">
        <v>20</v>
      </c>
      <c r="H629">
        <v>154</v>
      </c>
      <c r="I629" s="9">
        <f t="shared" si="54"/>
        <v>5631</v>
      </c>
      <c r="J629" t="s">
        <v>40</v>
      </c>
      <c r="K629" t="s">
        <v>41</v>
      </c>
      <c r="L629">
        <v>1276664400</v>
      </c>
      <c r="M629" s="12">
        <f t="shared" si="56"/>
        <v>40345.208333333336</v>
      </c>
      <c r="N629">
        <v>1278738000</v>
      </c>
      <c r="O629" s="12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t="s">
        <v>1298</v>
      </c>
      <c r="C630" s="6" t="s">
        <v>1299</v>
      </c>
      <c r="D630">
        <v>1900</v>
      </c>
      <c r="E630">
        <v>2884</v>
      </c>
      <c r="F630" s="7">
        <f t="shared" si="55"/>
        <v>1.52</v>
      </c>
      <c r="G630" t="s">
        <v>20</v>
      </c>
      <c r="H630">
        <v>96</v>
      </c>
      <c r="I630" s="9">
        <f t="shared" si="54"/>
        <v>1490</v>
      </c>
      <c r="J630" t="s">
        <v>21</v>
      </c>
      <c r="K630" t="s">
        <v>22</v>
      </c>
      <c r="L630">
        <v>1286168400</v>
      </c>
      <c r="M630" s="12">
        <f t="shared" si="56"/>
        <v>40455.208333333336</v>
      </c>
      <c r="N630">
        <v>1286427600</v>
      </c>
      <c r="O630" s="12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t="s">
        <v>1300</v>
      </c>
      <c r="C631" s="6" t="s">
        <v>1301</v>
      </c>
      <c r="D631">
        <v>85900</v>
      </c>
      <c r="E631">
        <v>55476</v>
      </c>
      <c r="F631" s="7">
        <f t="shared" si="55"/>
        <v>0.65</v>
      </c>
      <c r="G631" t="s">
        <v>14</v>
      </c>
      <c r="H631">
        <v>750</v>
      </c>
      <c r="I631" s="9">
        <f t="shared" si="54"/>
        <v>28113</v>
      </c>
      <c r="J631" t="s">
        <v>21</v>
      </c>
      <c r="K631" t="s">
        <v>22</v>
      </c>
      <c r="L631">
        <v>1467781200</v>
      </c>
      <c r="M631" s="12">
        <f t="shared" si="56"/>
        <v>42557.208333333328</v>
      </c>
      <c r="N631">
        <v>1467954000</v>
      </c>
      <c r="O631" s="12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t="s">
        <v>1302</v>
      </c>
      <c r="C632" s="6" t="s">
        <v>1303</v>
      </c>
      <c r="D632">
        <v>9500</v>
      </c>
      <c r="E632">
        <v>5973</v>
      </c>
      <c r="F632" s="7">
        <f t="shared" si="55"/>
        <v>0.63</v>
      </c>
      <c r="G632" t="s">
        <v>74</v>
      </c>
      <c r="H632">
        <v>87</v>
      </c>
      <c r="I632" s="9">
        <f t="shared" si="54"/>
        <v>3030</v>
      </c>
      <c r="J632" t="s">
        <v>21</v>
      </c>
      <c r="K632" t="s">
        <v>22</v>
      </c>
      <c r="L632">
        <v>1556686800</v>
      </c>
      <c r="M632" s="12">
        <f t="shared" si="56"/>
        <v>43586.208333333328</v>
      </c>
      <c r="N632">
        <v>1557637200</v>
      </c>
      <c r="O632" s="12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t="s">
        <v>1304</v>
      </c>
      <c r="C633" s="6" t="s">
        <v>1305</v>
      </c>
      <c r="D633">
        <v>59200</v>
      </c>
      <c r="E633">
        <v>183756</v>
      </c>
      <c r="F633" s="7">
        <f t="shared" si="55"/>
        <v>3.1</v>
      </c>
      <c r="G633" t="s">
        <v>20</v>
      </c>
      <c r="H633">
        <v>3063</v>
      </c>
      <c r="I633" s="9">
        <f t="shared" si="54"/>
        <v>93409.5</v>
      </c>
      <c r="J633" t="s">
        <v>21</v>
      </c>
      <c r="K633" t="s">
        <v>22</v>
      </c>
      <c r="L633">
        <v>1553576400</v>
      </c>
      <c r="M633" s="12">
        <f t="shared" si="56"/>
        <v>43550.208333333328</v>
      </c>
      <c r="N633">
        <v>1553922000</v>
      </c>
      <c r="O633" s="12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t="s">
        <v>1306</v>
      </c>
      <c r="C634" s="6" t="s">
        <v>1307</v>
      </c>
      <c r="D634">
        <v>72100</v>
      </c>
      <c r="E634">
        <v>30902</v>
      </c>
      <c r="F634" s="7">
        <f t="shared" si="55"/>
        <v>0.43</v>
      </c>
      <c r="G634" t="s">
        <v>47</v>
      </c>
      <c r="H634">
        <v>278</v>
      </c>
      <c r="I634" s="9">
        <f t="shared" ref="I634:I697" si="60">AVERAGE(H634,E634)</f>
        <v>15590</v>
      </c>
      <c r="J634" t="s">
        <v>21</v>
      </c>
      <c r="K634" t="s">
        <v>22</v>
      </c>
      <c r="L634">
        <v>1414904400</v>
      </c>
      <c r="M634" s="12">
        <f t="shared" si="56"/>
        <v>41945.208333333336</v>
      </c>
      <c r="N634">
        <v>1416463200</v>
      </c>
      <c r="O634" s="12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t="s">
        <v>1308</v>
      </c>
      <c r="C635" s="6" t="s">
        <v>1309</v>
      </c>
      <c r="D635">
        <v>6700</v>
      </c>
      <c r="E635">
        <v>5569</v>
      </c>
      <c r="F635" s="7">
        <f t="shared" si="55"/>
        <v>0.83</v>
      </c>
      <c r="G635" t="s">
        <v>14</v>
      </c>
      <c r="H635">
        <v>105</v>
      </c>
      <c r="I635" s="9">
        <f t="shared" si="60"/>
        <v>2837</v>
      </c>
      <c r="J635" t="s">
        <v>21</v>
      </c>
      <c r="K635" t="s">
        <v>22</v>
      </c>
      <c r="L635">
        <v>1446876000</v>
      </c>
      <c r="M635" s="12">
        <f t="shared" si="56"/>
        <v>42315.25</v>
      </c>
      <c r="N635">
        <v>1447221600</v>
      </c>
      <c r="O635" s="12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t="s">
        <v>1310</v>
      </c>
      <c r="C636" s="6" t="s">
        <v>1311</v>
      </c>
      <c r="D636">
        <v>118200</v>
      </c>
      <c r="E636">
        <v>92824</v>
      </c>
      <c r="F636" s="7">
        <f t="shared" si="55"/>
        <v>0.79</v>
      </c>
      <c r="G636" t="s">
        <v>74</v>
      </c>
      <c r="H636">
        <v>1658</v>
      </c>
      <c r="I636" s="9">
        <f t="shared" si="60"/>
        <v>47241</v>
      </c>
      <c r="J636" t="s">
        <v>21</v>
      </c>
      <c r="K636" t="s">
        <v>22</v>
      </c>
      <c r="L636">
        <v>1490418000</v>
      </c>
      <c r="M636" s="12">
        <f t="shared" si="56"/>
        <v>42819.208333333328</v>
      </c>
      <c r="N636">
        <v>1491627600</v>
      </c>
      <c r="O636" s="12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t="s">
        <v>1312</v>
      </c>
      <c r="C637" s="6" t="s">
        <v>1313</v>
      </c>
      <c r="D637">
        <v>139000</v>
      </c>
      <c r="E637">
        <v>158590</v>
      </c>
      <c r="F637" s="7">
        <f t="shared" si="55"/>
        <v>1.1399999999999999</v>
      </c>
      <c r="G637" t="s">
        <v>20</v>
      </c>
      <c r="H637">
        <v>2266</v>
      </c>
      <c r="I637" s="9">
        <f t="shared" si="60"/>
        <v>80428</v>
      </c>
      <c r="J637" t="s">
        <v>21</v>
      </c>
      <c r="K637" t="s">
        <v>22</v>
      </c>
      <c r="L637">
        <v>1360389600</v>
      </c>
      <c r="M637" s="12">
        <f t="shared" si="56"/>
        <v>41314.25</v>
      </c>
      <c r="N637">
        <v>1363150800</v>
      </c>
      <c r="O637" s="12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t="s">
        <v>1314</v>
      </c>
      <c r="C638" s="6" t="s">
        <v>1315</v>
      </c>
      <c r="D638">
        <v>197700</v>
      </c>
      <c r="E638">
        <v>127591</v>
      </c>
      <c r="F638" s="7">
        <f t="shared" si="55"/>
        <v>0.65</v>
      </c>
      <c r="G638" t="s">
        <v>14</v>
      </c>
      <c r="H638">
        <v>2604</v>
      </c>
      <c r="I638" s="9">
        <f t="shared" si="60"/>
        <v>65097.5</v>
      </c>
      <c r="J638" t="s">
        <v>36</v>
      </c>
      <c r="K638" t="s">
        <v>37</v>
      </c>
      <c r="L638">
        <v>1326866400</v>
      </c>
      <c r="M638" s="12">
        <f t="shared" si="56"/>
        <v>40926.25</v>
      </c>
      <c r="N638">
        <v>1330754400</v>
      </c>
      <c r="O638" s="12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t="s">
        <v>1316</v>
      </c>
      <c r="C639" s="6" t="s">
        <v>1317</v>
      </c>
      <c r="D639">
        <v>8500</v>
      </c>
      <c r="E639">
        <v>6750</v>
      </c>
      <c r="F639" s="7">
        <f t="shared" si="55"/>
        <v>0.79</v>
      </c>
      <c r="G639" t="s">
        <v>14</v>
      </c>
      <c r="H639">
        <v>65</v>
      </c>
      <c r="I639" s="9">
        <f t="shared" si="60"/>
        <v>3407.5</v>
      </c>
      <c r="J639" t="s">
        <v>21</v>
      </c>
      <c r="K639" t="s">
        <v>22</v>
      </c>
      <c r="L639">
        <v>1479103200</v>
      </c>
      <c r="M639" s="12">
        <f t="shared" si="56"/>
        <v>42688.25</v>
      </c>
      <c r="N639">
        <v>1479794400</v>
      </c>
      <c r="O639" s="12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t="s">
        <v>1318</v>
      </c>
      <c r="C640" s="6" t="s">
        <v>1319</v>
      </c>
      <c r="D640">
        <v>81600</v>
      </c>
      <c r="E640">
        <v>9318</v>
      </c>
      <c r="F640" s="7">
        <f t="shared" si="55"/>
        <v>0.11</v>
      </c>
      <c r="G640" t="s">
        <v>14</v>
      </c>
      <c r="H640">
        <v>94</v>
      </c>
      <c r="I640" s="9">
        <f t="shared" si="60"/>
        <v>4706</v>
      </c>
      <c r="J640" t="s">
        <v>21</v>
      </c>
      <c r="K640" t="s">
        <v>22</v>
      </c>
      <c r="L640">
        <v>1280206800</v>
      </c>
      <c r="M640" s="12">
        <f t="shared" si="56"/>
        <v>40386.208333333336</v>
      </c>
      <c r="N640">
        <v>1281243600</v>
      </c>
      <c r="O640" s="12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t="s">
        <v>1320</v>
      </c>
      <c r="C641" s="6" t="s">
        <v>1321</v>
      </c>
      <c r="D641">
        <v>8600</v>
      </c>
      <c r="E641">
        <v>4832</v>
      </c>
      <c r="F641" s="7">
        <f t="shared" si="55"/>
        <v>0.56000000000000005</v>
      </c>
      <c r="G641" t="s">
        <v>47</v>
      </c>
      <c r="H641">
        <v>45</v>
      </c>
      <c r="I641" s="9">
        <f t="shared" si="60"/>
        <v>2438.5</v>
      </c>
      <c r="J641" t="s">
        <v>21</v>
      </c>
      <c r="K641" t="s">
        <v>22</v>
      </c>
      <c r="L641">
        <v>1532754000</v>
      </c>
      <c r="M641" s="12">
        <f t="shared" si="56"/>
        <v>43309.208333333328</v>
      </c>
      <c r="N641">
        <v>1532754000</v>
      </c>
      <c r="O641" s="12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t="s">
        <v>1322</v>
      </c>
      <c r="C642" s="6" t="s">
        <v>1323</v>
      </c>
      <c r="D642">
        <v>119800</v>
      </c>
      <c r="E642">
        <v>19769</v>
      </c>
      <c r="F642" s="7">
        <f t="shared" si="55"/>
        <v>0.17</v>
      </c>
      <c r="G642" t="s">
        <v>14</v>
      </c>
      <c r="H642">
        <v>257</v>
      </c>
      <c r="I642" s="9">
        <f t="shared" si="60"/>
        <v>10013</v>
      </c>
      <c r="J642" t="s">
        <v>21</v>
      </c>
      <c r="K642" t="s">
        <v>22</v>
      </c>
      <c r="L642">
        <v>1453096800</v>
      </c>
      <c r="M642" s="12">
        <f t="shared" si="56"/>
        <v>42387.25</v>
      </c>
      <c r="N642">
        <v>1453356000</v>
      </c>
      <c r="O642" s="12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x14ac:dyDescent="0.25">
      <c r="A643">
        <v>641</v>
      </c>
      <c r="B643" t="s">
        <v>1324</v>
      </c>
      <c r="C643" s="6" t="s">
        <v>1325</v>
      </c>
      <c r="D643">
        <v>9400</v>
      </c>
      <c r="E643">
        <v>11277</v>
      </c>
      <c r="F643" s="7">
        <f t="shared" ref="F643:F706" si="61">ROUND(IFERROR(1-(D643-E643)/D643,0),2)</f>
        <v>1.2</v>
      </c>
      <c r="G643" t="s">
        <v>20</v>
      </c>
      <c r="H643">
        <v>194</v>
      </c>
      <c r="I643" s="9">
        <f t="shared" si="60"/>
        <v>5735.5</v>
      </c>
      <c r="J643" t="s">
        <v>98</v>
      </c>
      <c r="K643" t="s">
        <v>99</v>
      </c>
      <c r="L643">
        <v>1487570400</v>
      </c>
      <c r="M643" s="12">
        <f t="shared" ref="M643:M706" si="62">(L643/86400)+DATE(1970,1,1)</f>
        <v>42786.25</v>
      </c>
      <c r="N643">
        <v>1489986000</v>
      </c>
      <c r="O643" s="12">
        <f t="shared" ref="O643:O706" si="63">(N643/86400)+DATE(1970,1,1)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 SEARCH("/",R643,1)-1)</f>
        <v>theater</v>
      </c>
      <c r="T643" t="str">
        <f t="shared" ref="T643:T706" si="65">RIGHT(R643,LEN( R643 ) - FIND( "/", R643 ))</f>
        <v>plays</v>
      </c>
    </row>
    <row r="644" spans="1:20" x14ac:dyDescent="0.25">
      <c r="A644">
        <v>642</v>
      </c>
      <c r="B644" t="s">
        <v>1326</v>
      </c>
      <c r="C644" s="6" t="s">
        <v>1327</v>
      </c>
      <c r="D644">
        <v>9200</v>
      </c>
      <c r="E644">
        <v>13382</v>
      </c>
      <c r="F644" s="7">
        <f t="shared" si="61"/>
        <v>1.45</v>
      </c>
      <c r="G644" t="s">
        <v>20</v>
      </c>
      <c r="H644">
        <v>129</v>
      </c>
      <c r="I644" s="9">
        <f t="shared" si="60"/>
        <v>6755.5</v>
      </c>
      <c r="J644" t="s">
        <v>15</v>
      </c>
      <c r="K644" t="s">
        <v>16</v>
      </c>
      <c r="L644">
        <v>1545026400</v>
      </c>
      <c r="M644" s="12">
        <f t="shared" si="62"/>
        <v>43451.25</v>
      </c>
      <c r="N644">
        <v>1545804000</v>
      </c>
      <c r="O644" s="12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t="s">
        <v>1328</v>
      </c>
      <c r="C645" s="6" t="s">
        <v>1329</v>
      </c>
      <c r="D645">
        <v>14900</v>
      </c>
      <c r="E645">
        <v>32986</v>
      </c>
      <c r="F645" s="7">
        <f t="shared" si="61"/>
        <v>2.21</v>
      </c>
      <c r="G645" t="s">
        <v>20</v>
      </c>
      <c r="H645">
        <v>375</v>
      </c>
      <c r="I645" s="9">
        <f t="shared" si="60"/>
        <v>16680.5</v>
      </c>
      <c r="J645" t="s">
        <v>21</v>
      </c>
      <c r="K645" t="s">
        <v>22</v>
      </c>
      <c r="L645">
        <v>1488348000</v>
      </c>
      <c r="M645" s="12">
        <f t="shared" si="62"/>
        <v>42795.25</v>
      </c>
      <c r="N645">
        <v>1489899600</v>
      </c>
      <c r="O645" s="12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t="s">
        <v>1330</v>
      </c>
      <c r="C646" s="6" t="s">
        <v>1331</v>
      </c>
      <c r="D646">
        <v>169400</v>
      </c>
      <c r="E646">
        <v>81984</v>
      </c>
      <c r="F646" s="7">
        <f t="shared" si="61"/>
        <v>0.48</v>
      </c>
      <c r="G646" t="s">
        <v>14</v>
      </c>
      <c r="H646">
        <v>2928</v>
      </c>
      <c r="I646" s="9">
        <f t="shared" si="60"/>
        <v>42456</v>
      </c>
      <c r="J646" t="s">
        <v>15</v>
      </c>
      <c r="K646" t="s">
        <v>16</v>
      </c>
      <c r="L646">
        <v>1545112800</v>
      </c>
      <c r="M646" s="12">
        <f t="shared" si="62"/>
        <v>43452.25</v>
      </c>
      <c r="N646">
        <v>1546495200</v>
      </c>
      <c r="O646" s="12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t="s">
        <v>1332</v>
      </c>
      <c r="C647" s="6" t="s">
        <v>1333</v>
      </c>
      <c r="D647">
        <v>192100</v>
      </c>
      <c r="E647">
        <v>178483</v>
      </c>
      <c r="F647" s="7">
        <f t="shared" si="61"/>
        <v>0.93</v>
      </c>
      <c r="G647" t="s">
        <v>14</v>
      </c>
      <c r="H647">
        <v>4697</v>
      </c>
      <c r="I647" s="9">
        <f t="shared" si="60"/>
        <v>91590</v>
      </c>
      <c r="J647" t="s">
        <v>21</v>
      </c>
      <c r="K647" t="s">
        <v>22</v>
      </c>
      <c r="L647">
        <v>1537938000</v>
      </c>
      <c r="M647" s="12">
        <f t="shared" si="62"/>
        <v>43369.208333333328</v>
      </c>
      <c r="N647">
        <v>1539752400</v>
      </c>
      <c r="O647" s="12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t="s">
        <v>1334</v>
      </c>
      <c r="C648" s="6" t="s">
        <v>1335</v>
      </c>
      <c r="D648">
        <v>98700</v>
      </c>
      <c r="E648">
        <v>87448</v>
      </c>
      <c r="F648" s="7">
        <f t="shared" si="61"/>
        <v>0.89</v>
      </c>
      <c r="G648" t="s">
        <v>14</v>
      </c>
      <c r="H648">
        <v>2915</v>
      </c>
      <c r="I648" s="9">
        <f t="shared" si="60"/>
        <v>45181.5</v>
      </c>
      <c r="J648" t="s">
        <v>21</v>
      </c>
      <c r="K648" t="s">
        <v>22</v>
      </c>
      <c r="L648">
        <v>1363150800</v>
      </c>
      <c r="M648" s="12">
        <f t="shared" si="62"/>
        <v>41346.208333333336</v>
      </c>
      <c r="N648">
        <v>1364101200</v>
      </c>
      <c r="O648" s="12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t="s">
        <v>1336</v>
      </c>
      <c r="C649" s="6" t="s">
        <v>1337</v>
      </c>
      <c r="D649">
        <v>4500</v>
      </c>
      <c r="E649">
        <v>1863</v>
      </c>
      <c r="F649" s="7">
        <f t="shared" si="61"/>
        <v>0.41</v>
      </c>
      <c r="G649" t="s">
        <v>14</v>
      </c>
      <c r="H649">
        <v>18</v>
      </c>
      <c r="I649" s="9">
        <f t="shared" si="60"/>
        <v>940.5</v>
      </c>
      <c r="J649" t="s">
        <v>21</v>
      </c>
      <c r="K649" t="s">
        <v>22</v>
      </c>
      <c r="L649">
        <v>1523250000</v>
      </c>
      <c r="M649" s="12">
        <f t="shared" si="62"/>
        <v>43199.208333333328</v>
      </c>
      <c r="N649">
        <v>1525323600</v>
      </c>
      <c r="O649" s="12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t="s">
        <v>1338</v>
      </c>
      <c r="C650" s="6" t="s">
        <v>1339</v>
      </c>
      <c r="D650">
        <v>98600</v>
      </c>
      <c r="E650">
        <v>62174</v>
      </c>
      <c r="F650" s="7">
        <f t="shared" si="61"/>
        <v>0.63</v>
      </c>
      <c r="G650" t="s">
        <v>74</v>
      </c>
      <c r="H650">
        <v>723</v>
      </c>
      <c r="I650" s="9">
        <f t="shared" si="60"/>
        <v>31448.5</v>
      </c>
      <c r="J650" t="s">
        <v>21</v>
      </c>
      <c r="K650" t="s">
        <v>22</v>
      </c>
      <c r="L650">
        <v>1499317200</v>
      </c>
      <c r="M650" s="12">
        <f t="shared" si="62"/>
        <v>42922.208333333328</v>
      </c>
      <c r="N650">
        <v>1500872400</v>
      </c>
      <c r="O650" s="12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t="s">
        <v>1340</v>
      </c>
      <c r="C651" s="6" t="s">
        <v>1341</v>
      </c>
      <c r="D651">
        <v>121700</v>
      </c>
      <c r="E651">
        <v>59003</v>
      </c>
      <c r="F651" s="7">
        <f t="shared" si="61"/>
        <v>0.48</v>
      </c>
      <c r="G651" t="s">
        <v>14</v>
      </c>
      <c r="H651">
        <v>602</v>
      </c>
      <c r="I651" s="9">
        <f t="shared" si="60"/>
        <v>29802.5</v>
      </c>
      <c r="J651" t="s">
        <v>98</v>
      </c>
      <c r="K651" t="s">
        <v>99</v>
      </c>
      <c r="L651">
        <v>1287550800</v>
      </c>
      <c r="M651" s="12">
        <f t="shared" si="62"/>
        <v>40471.208333333336</v>
      </c>
      <c r="N651">
        <v>1288501200</v>
      </c>
      <c r="O651" s="12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t="s">
        <v>1342</v>
      </c>
      <c r="C652" s="6" t="s">
        <v>1343</v>
      </c>
      <c r="D652">
        <v>100</v>
      </c>
      <c r="E652">
        <v>2</v>
      </c>
      <c r="F652" s="7">
        <f t="shared" si="61"/>
        <v>0.02</v>
      </c>
      <c r="G652" t="s">
        <v>14</v>
      </c>
      <c r="H652">
        <v>1</v>
      </c>
      <c r="I652" s="9">
        <f t="shared" si="60"/>
        <v>1.5</v>
      </c>
      <c r="J652" t="s">
        <v>21</v>
      </c>
      <c r="K652" t="s">
        <v>22</v>
      </c>
      <c r="L652">
        <v>1404795600</v>
      </c>
      <c r="M652" s="12">
        <f t="shared" si="62"/>
        <v>41828.208333333336</v>
      </c>
      <c r="N652">
        <v>1407128400</v>
      </c>
      <c r="O652" s="12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t="s">
        <v>1344</v>
      </c>
      <c r="C653" s="6" t="s">
        <v>1345</v>
      </c>
      <c r="D653">
        <v>196700</v>
      </c>
      <c r="E653">
        <v>174039</v>
      </c>
      <c r="F653" s="7">
        <f t="shared" si="61"/>
        <v>0.88</v>
      </c>
      <c r="G653" t="s">
        <v>14</v>
      </c>
      <c r="H653">
        <v>3868</v>
      </c>
      <c r="I653" s="9">
        <f t="shared" si="60"/>
        <v>88953.5</v>
      </c>
      <c r="J653" t="s">
        <v>107</v>
      </c>
      <c r="K653" t="s">
        <v>108</v>
      </c>
      <c r="L653">
        <v>1393048800</v>
      </c>
      <c r="M653" s="12">
        <f t="shared" si="62"/>
        <v>41692.25</v>
      </c>
      <c r="N653">
        <v>1394344800</v>
      </c>
      <c r="O653" s="12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t="s">
        <v>1346</v>
      </c>
      <c r="C654" s="6" t="s">
        <v>1347</v>
      </c>
      <c r="D654">
        <v>10000</v>
      </c>
      <c r="E654">
        <v>12684</v>
      </c>
      <c r="F654" s="7">
        <f t="shared" si="61"/>
        <v>1.27</v>
      </c>
      <c r="G654" t="s">
        <v>20</v>
      </c>
      <c r="H654">
        <v>409</v>
      </c>
      <c r="I654" s="9">
        <f t="shared" si="60"/>
        <v>6546.5</v>
      </c>
      <c r="J654" t="s">
        <v>21</v>
      </c>
      <c r="K654" t="s">
        <v>22</v>
      </c>
      <c r="L654">
        <v>1470373200</v>
      </c>
      <c r="M654" s="12">
        <f t="shared" si="62"/>
        <v>42587.208333333328</v>
      </c>
      <c r="N654">
        <v>1474088400</v>
      </c>
      <c r="O654" s="12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t="s">
        <v>1348</v>
      </c>
      <c r="C655" s="6" t="s">
        <v>1349</v>
      </c>
      <c r="D655">
        <v>600</v>
      </c>
      <c r="E655">
        <v>14033</v>
      </c>
      <c r="F655" s="7">
        <f t="shared" si="61"/>
        <v>23.39</v>
      </c>
      <c r="G655" t="s">
        <v>20</v>
      </c>
      <c r="H655">
        <v>234</v>
      </c>
      <c r="I655" s="9">
        <f t="shared" si="60"/>
        <v>7133.5</v>
      </c>
      <c r="J655" t="s">
        <v>21</v>
      </c>
      <c r="K655" t="s">
        <v>22</v>
      </c>
      <c r="L655">
        <v>1460091600</v>
      </c>
      <c r="M655" s="12">
        <f t="shared" si="62"/>
        <v>42468.208333333328</v>
      </c>
      <c r="N655">
        <v>1460264400</v>
      </c>
      <c r="O655" s="12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t="s">
        <v>1350</v>
      </c>
      <c r="C656" s="6" t="s">
        <v>1351</v>
      </c>
      <c r="D656">
        <v>35000</v>
      </c>
      <c r="E656">
        <v>177936</v>
      </c>
      <c r="F656" s="7">
        <f t="shared" si="61"/>
        <v>5.08</v>
      </c>
      <c r="G656" t="s">
        <v>20</v>
      </c>
      <c r="H656">
        <v>3016</v>
      </c>
      <c r="I656" s="9">
        <f t="shared" si="60"/>
        <v>90476</v>
      </c>
      <c r="J656" t="s">
        <v>21</v>
      </c>
      <c r="K656" t="s">
        <v>22</v>
      </c>
      <c r="L656">
        <v>1440392400</v>
      </c>
      <c r="M656" s="12">
        <f t="shared" si="62"/>
        <v>42240.208333333328</v>
      </c>
      <c r="N656">
        <v>1440824400</v>
      </c>
      <c r="O656" s="12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t="s">
        <v>1352</v>
      </c>
      <c r="C657" s="6" t="s">
        <v>1353</v>
      </c>
      <c r="D657">
        <v>6900</v>
      </c>
      <c r="E657">
        <v>13212</v>
      </c>
      <c r="F657" s="7">
        <f t="shared" si="61"/>
        <v>1.91</v>
      </c>
      <c r="G657" t="s">
        <v>20</v>
      </c>
      <c r="H657">
        <v>264</v>
      </c>
      <c r="I657" s="9">
        <f t="shared" si="60"/>
        <v>6738</v>
      </c>
      <c r="J657" t="s">
        <v>21</v>
      </c>
      <c r="K657" t="s">
        <v>22</v>
      </c>
      <c r="L657">
        <v>1488434400</v>
      </c>
      <c r="M657" s="12">
        <f t="shared" si="62"/>
        <v>42796.25</v>
      </c>
      <c r="N657">
        <v>1489554000</v>
      </c>
      <c r="O657" s="12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x14ac:dyDescent="0.25">
      <c r="A658">
        <v>656</v>
      </c>
      <c r="B658" t="s">
        <v>1354</v>
      </c>
      <c r="C658" s="6" t="s">
        <v>1355</v>
      </c>
      <c r="D658">
        <v>118400</v>
      </c>
      <c r="E658">
        <v>49879</v>
      </c>
      <c r="F658" s="7">
        <f t="shared" si="61"/>
        <v>0.42</v>
      </c>
      <c r="G658" t="s">
        <v>14</v>
      </c>
      <c r="H658">
        <v>504</v>
      </c>
      <c r="I658" s="9">
        <f t="shared" si="60"/>
        <v>25191.5</v>
      </c>
      <c r="J658" t="s">
        <v>26</v>
      </c>
      <c r="K658" t="s">
        <v>27</v>
      </c>
      <c r="L658">
        <v>1514440800</v>
      </c>
      <c r="M658" s="12">
        <f t="shared" si="62"/>
        <v>43097.25</v>
      </c>
      <c r="N658">
        <v>1514872800</v>
      </c>
      <c r="O658" s="12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t="s">
        <v>1356</v>
      </c>
      <c r="C659" s="6" t="s">
        <v>1357</v>
      </c>
      <c r="D659">
        <v>10000</v>
      </c>
      <c r="E659">
        <v>824</v>
      </c>
      <c r="F659" s="7">
        <f t="shared" si="61"/>
        <v>0.08</v>
      </c>
      <c r="G659" t="s">
        <v>14</v>
      </c>
      <c r="H659">
        <v>14</v>
      </c>
      <c r="I659" s="9">
        <f t="shared" si="60"/>
        <v>419</v>
      </c>
      <c r="J659" t="s">
        <v>21</v>
      </c>
      <c r="K659" t="s">
        <v>22</v>
      </c>
      <c r="L659">
        <v>1514354400</v>
      </c>
      <c r="M659" s="12">
        <f t="shared" si="62"/>
        <v>43096.25</v>
      </c>
      <c r="N659">
        <v>1515736800</v>
      </c>
      <c r="O659" s="12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t="s">
        <v>1358</v>
      </c>
      <c r="C660" s="6" t="s">
        <v>1359</v>
      </c>
      <c r="D660">
        <v>52600</v>
      </c>
      <c r="E660">
        <v>31594</v>
      </c>
      <c r="F660" s="7">
        <f t="shared" si="61"/>
        <v>0.6</v>
      </c>
      <c r="G660" t="s">
        <v>74</v>
      </c>
      <c r="H660">
        <v>390</v>
      </c>
      <c r="I660" s="9">
        <f t="shared" si="60"/>
        <v>15992</v>
      </c>
      <c r="J660" t="s">
        <v>21</v>
      </c>
      <c r="K660" t="s">
        <v>22</v>
      </c>
      <c r="L660">
        <v>1440910800</v>
      </c>
      <c r="M660" s="12">
        <f t="shared" si="62"/>
        <v>42246.208333333328</v>
      </c>
      <c r="N660">
        <v>1442898000</v>
      </c>
      <c r="O660" s="12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t="s">
        <v>1360</v>
      </c>
      <c r="C661" s="6" t="s">
        <v>1361</v>
      </c>
      <c r="D661">
        <v>120700</v>
      </c>
      <c r="E661">
        <v>57010</v>
      </c>
      <c r="F661" s="7">
        <f t="shared" si="61"/>
        <v>0.47</v>
      </c>
      <c r="G661" t="s">
        <v>14</v>
      </c>
      <c r="H661">
        <v>750</v>
      </c>
      <c r="I661" s="9">
        <f t="shared" si="60"/>
        <v>28880</v>
      </c>
      <c r="J661" t="s">
        <v>40</v>
      </c>
      <c r="K661" t="s">
        <v>41</v>
      </c>
      <c r="L661">
        <v>1296108000</v>
      </c>
      <c r="M661" s="12">
        <f t="shared" si="62"/>
        <v>40570.25</v>
      </c>
      <c r="N661">
        <v>1296194400</v>
      </c>
      <c r="O661" s="12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t="s">
        <v>1362</v>
      </c>
      <c r="C662" s="6" t="s">
        <v>1363</v>
      </c>
      <c r="D662">
        <v>9100</v>
      </c>
      <c r="E662">
        <v>7438</v>
      </c>
      <c r="F662" s="7">
        <f t="shared" si="61"/>
        <v>0.82</v>
      </c>
      <c r="G662" t="s">
        <v>14</v>
      </c>
      <c r="H662">
        <v>77</v>
      </c>
      <c r="I662" s="9">
        <f t="shared" si="60"/>
        <v>3757.5</v>
      </c>
      <c r="J662" t="s">
        <v>21</v>
      </c>
      <c r="K662" t="s">
        <v>22</v>
      </c>
      <c r="L662">
        <v>1440133200</v>
      </c>
      <c r="M662" s="12">
        <f t="shared" si="62"/>
        <v>42237.208333333328</v>
      </c>
      <c r="N662">
        <v>1440910800</v>
      </c>
      <c r="O662" s="12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t="s">
        <v>1364</v>
      </c>
      <c r="C663" s="6" t="s">
        <v>1365</v>
      </c>
      <c r="D663">
        <v>106800</v>
      </c>
      <c r="E663">
        <v>57872</v>
      </c>
      <c r="F663" s="7">
        <f t="shared" si="61"/>
        <v>0.54</v>
      </c>
      <c r="G663" t="s">
        <v>14</v>
      </c>
      <c r="H663">
        <v>752</v>
      </c>
      <c r="I663" s="9">
        <f t="shared" si="60"/>
        <v>29312</v>
      </c>
      <c r="J663" t="s">
        <v>36</v>
      </c>
      <c r="K663" t="s">
        <v>37</v>
      </c>
      <c r="L663">
        <v>1332910800</v>
      </c>
      <c r="M663" s="12">
        <f t="shared" si="62"/>
        <v>40996.208333333336</v>
      </c>
      <c r="N663">
        <v>1335502800</v>
      </c>
      <c r="O663" s="12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t="s">
        <v>1366</v>
      </c>
      <c r="C664" s="6" t="s">
        <v>1367</v>
      </c>
      <c r="D664">
        <v>9100</v>
      </c>
      <c r="E664">
        <v>8906</v>
      </c>
      <c r="F664" s="7">
        <f t="shared" si="61"/>
        <v>0.98</v>
      </c>
      <c r="G664" t="s">
        <v>14</v>
      </c>
      <c r="H664">
        <v>131</v>
      </c>
      <c r="I664" s="9">
        <f t="shared" si="60"/>
        <v>4518.5</v>
      </c>
      <c r="J664" t="s">
        <v>21</v>
      </c>
      <c r="K664" t="s">
        <v>22</v>
      </c>
      <c r="L664">
        <v>1544335200</v>
      </c>
      <c r="M664" s="12">
        <f t="shared" si="62"/>
        <v>43443.25</v>
      </c>
      <c r="N664">
        <v>1544680800</v>
      </c>
      <c r="O664" s="12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t="s">
        <v>1368</v>
      </c>
      <c r="C665" s="6" t="s">
        <v>1369</v>
      </c>
      <c r="D665">
        <v>10000</v>
      </c>
      <c r="E665">
        <v>7724</v>
      </c>
      <c r="F665" s="7">
        <f t="shared" si="61"/>
        <v>0.77</v>
      </c>
      <c r="G665" t="s">
        <v>14</v>
      </c>
      <c r="H665">
        <v>87</v>
      </c>
      <c r="I665" s="9">
        <f t="shared" si="60"/>
        <v>3905.5</v>
      </c>
      <c r="J665" t="s">
        <v>21</v>
      </c>
      <c r="K665" t="s">
        <v>22</v>
      </c>
      <c r="L665">
        <v>1286427600</v>
      </c>
      <c r="M665" s="12">
        <f t="shared" si="62"/>
        <v>40458.208333333336</v>
      </c>
      <c r="N665">
        <v>1288414800</v>
      </c>
      <c r="O665" s="12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t="s">
        <v>708</v>
      </c>
      <c r="C666" s="6" t="s">
        <v>1370</v>
      </c>
      <c r="D666">
        <v>79400</v>
      </c>
      <c r="E666">
        <v>26571</v>
      </c>
      <c r="F666" s="7">
        <f t="shared" si="61"/>
        <v>0.33</v>
      </c>
      <c r="G666" t="s">
        <v>14</v>
      </c>
      <c r="H666">
        <v>1063</v>
      </c>
      <c r="I666" s="9">
        <f t="shared" si="60"/>
        <v>13817</v>
      </c>
      <c r="J666" t="s">
        <v>21</v>
      </c>
      <c r="K666" t="s">
        <v>22</v>
      </c>
      <c r="L666">
        <v>1329717600</v>
      </c>
      <c r="M666" s="12">
        <f t="shared" si="62"/>
        <v>40959.25</v>
      </c>
      <c r="N666">
        <v>1330581600</v>
      </c>
      <c r="O666" s="12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t="s">
        <v>1371</v>
      </c>
      <c r="C667" s="6" t="s">
        <v>1372</v>
      </c>
      <c r="D667">
        <v>5100</v>
      </c>
      <c r="E667">
        <v>12219</v>
      </c>
      <c r="F667" s="7">
        <f t="shared" si="61"/>
        <v>2.4</v>
      </c>
      <c r="G667" t="s">
        <v>20</v>
      </c>
      <c r="H667">
        <v>272</v>
      </c>
      <c r="I667" s="9">
        <f t="shared" si="60"/>
        <v>6245.5</v>
      </c>
      <c r="J667" t="s">
        <v>21</v>
      </c>
      <c r="K667" t="s">
        <v>22</v>
      </c>
      <c r="L667">
        <v>1310187600</v>
      </c>
      <c r="M667" s="12">
        <f t="shared" si="62"/>
        <v>40733.208333333336</v>
      </c>
      <c r="N667">
        <v>1311397200</v>
      </c>
      <c r="O667" s="12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t="s">
        <v>1373</v>
      </c>
      <c r="C668" s="6" t="s">
        <v>1374</v>
      </c>
      <c r="D668">
        <v>3100</v>
      </c>
      <c r="E668">
        <v>1985</v>
      </c>
      <c r="F668" s="7">
        <f t="shared" si="61"/>
        <v>0.64</v>
      </c>
      <c r="G668" t="s">
        <v>74</v>
      </c>
      <c r="H668">
        <v>25</v>
      </c>
      <c r="I668" s="9">
        <f t="shared" si="60"/>
        <v>1005</v>
      </c>
      <c r="J668" t="s">
        <v>21</v>
      </c>
      <c r="K668" t="s">
        <v>22</v>
      </c>
      <c r="L668">
        <v>1377838800</v>
      </c>
      <c r="M668" s="12">
        <f t="shared" si="62"/>
        <v>41516.208333333336</v>
      </c>
      <c r="N668">
        <v>1378357200</v>
      </c>
      <c r="O668" s="12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x14ac:dyDescent="0.25">
      <c r="A669">
        <v>667</v>
      </c>
      <c r="B669" t="s">
        <v>1375</v>
      </c>
      <c r="C669" s="6" t="s">
        <v>1376</v>
      </c>
      <c r="D669">
        <v>6900</v>
      </c>
      <c r="E669">
        <v>12155</v>
      </c>
      <c r="F669" s="7">
        <f t="shared" si="61"/>
        <v>1.76</v>
      </c>
      <c r="G669" t="s">
        <v>20</v>
      </c>
      <c r="H669">
        <v>419</v>
      </c>
      <c r="I669" s="9">
        <f t="shared" si="60"/>
        <v>6287</v>
      </c>
      <c r="J669" t="s">
        <v>21</v>
      </c>
      <c r="K669" t="s">
        <v>22</v>
      </c>
      <c r="L669">
        <v>1410325200</v>
      </c>
      <c r="M669" s="12">
        <f t="shared" si="62"/>
        <v>41892.208333333336</v>
      </c>
      <c r="N669">
        <v>1411102800</v>
      </c>
      <c r="O669" s="12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x14ac:dyDescent="0.25">
      <c r="A670">
        <v>668</v>
      </c>
      <c r="B670" t="s">
        <v>1377</v>
      </c>
      <c r="C670" s="6" t="s">
        <v>1378</v>
      </c>
      <c r="D670">
        <v>27500</v>
      </c>
      <c r="E670">
        <v>5593</v>
      </c>
      <c r="F670" s="7">
        <f t="shared" si="61"/>
        <v>0.2</v>
      </c>
      <c r="G670" t="s">
        <v>14</v>
      </c>
      <c r="H670">
        <v>76</v>
      </c>
      <c r="I670" s="9">
        <f t="shared" si="60"/>
        <v>2834.5</v>
      </c>
      <c r="J670" t="s">
        <v>21</v>
      </c>
      <c r="K670" t="s">
        <v>22</v>
      </c>
      <c r="L670">
        <v>1343797200</v>
      </c>
      <c r="M670" s="12">
        <f t="shared" si="62"/>
        <v>41122.208333333336</v>
      </c>
      <c r="N670">
        <v>1344834000</v>
      </c>
      <c r="O670" s="12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t="s">
        <v>1379</v>
      </c>
      <c r="C671" s="6" t="s">
        <v>1380</v>
      </c>
      <c r="D671">
        <v>48800</v>
      </c>
      <c r="E671">
        <v>175020</v>
      </c>
      <c r="F671" s="7">
        <f t="shared" si="61"/>
        <v>3.59</v>
      </c>
      <c r="G671" t="s">
        <v>20</v>
      </c>
      <c r="H671">
        <v>1621</v>
      </c>
      <c r="I671" s="9">
        <f t="shared" si="60"/>
        <v>88320.5</v>
      </c>
      <c r="J671" t="s">
        <v>107</v>
      </c>
      <c r="K671" t="s">
        <v>108</v>
      </c>
      <c r="L671">
        <v>1498453200</v>
      </c>
      <c r="M671" s="12">
        <f t="shared" si="62"/>
        <v>42912.208333333328</v>
      </c>
      <c r="N671">
        <v>1499230800</v>
      </c>
      <c r="O671" s="12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x14ac:dyDescent="0.25">
      <c r="A672">
        <v>670</v>
      </c>
      <c r="B672" t="s">
        <v>1334</v>
      </c>
      <c r="C672" s="6" t="s">
        <v>1381</v>
      </c>
      <c r="D672">
        <v>16200</v>
      </c>
      <c r="E672">
        <v>75955</v>
      </c>
      <c r="F672" s="7">
        <f t="shared" si="61"/>
        <v>4.6900000000000004</v>
      </c>
      <c r="G672" t="s">
        <v>20</v>
      </c>
      <c r="H672">
        <v>1101</v>
      </c>
      <c r="I672" s="9">
        <f t="shared" si="60"/>
        <v>38528</v>
      </c>
      <c r="J672" t="s">
        <v>21</v>
      </c>
      <c r="K672" t="s">
        <v>22</v>
      </c>
      <c r="L672">
        <v>1456380000</v>
      </c>
      <c r="M672" s="12">
        <f t="shared" si="62"/>
        <v>42425.25</v>
      </c>
      <c r="N672">
        <v>1457416800</v>
      </c>
      <c r="O672" s="12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x14ac:dyDescent="0.25">
      <c r="A673">
        <v>671</v>
      </c>
      <c r="B673" t="s">
        <v>1382</v>
      </c>
      <c r="C673" s="6" t="s">
        <v>1383</v>
      </c>
      <c r="D673">
        <v>97600</v>
      </c>
      <c r="E673">
        <v>119127</v>
      </c>
      <c r="F673" s="7">
        <f t="shared" si="61"/>
        <v>1.22</v>
      </c>
      <c r="G673" t="s">
        <v>20</v>
      </c>
      <c r="H673">
        <v>1073</v>
      </c>
      <c r="I673" s="9">
        <f t="shared" si="60"/>
        <v>60100</v>
      </c>
      <c r="J673" t="s">
        <v>21</v>
      </c>
      <c r="K673" t="s">
        <v>22</v>
      </c>
      <c r="L673">
        <v>1280552400</v>
      </c>
      <c r="M673" s="12">
        <f t="shared" si="62"/>
        <v>40390.208333333336</v>
      </c>
      <c r="N673">
        <v>1280898000</v>
      </c>
      <c r="O673" s="12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t="s">
        <v>1384</v>
      </c>
      <c r="C674" s="6" t="s">
        <v>1385</v>
      </c>
      <c r="D674">
        <v>197900</v>
      </c>
      <c r="E674">
        <v>110689</v>
      </c>
      <c r="F674" s="7">
        <f t="shared" si="61"/>
        <v>0.56000000000000005</v>
      </c>
      <c r="G674" t="s">
        <v>14</v>
      </c>
      <c r="H674">
        <v>4428</v>
      </c>
      <c r="I674" s="9">
        <f t="shared" si="60"/>
        <v>57558.5</v>
      </c>
      <c r="J674" t="s">
        <v>26</v>
      </c>
      <c r="K674" t="s">
        <v>27</v>
      </c>
      <c r="L674">
        <v>1521608400</v>
      </c>
      <c r="M674" s="12">
        <f t="shared" si="62"/>
        <v>43180.208333333328</v>
      </c>
      <c r="N674">
        <v>1522472400</v>
      </c>
      <c r="O674" s="12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t="s">
        <v>1386</v>
      </c>
      <c r="C675" s="6" t="s">
        <v>1387</v>
      </c>
      <c r="D675">
        <v>5600</v>
      </c>
      <c r="E675">
        <v>2445</v>
      </c>
      <c r="F675" s="7">
        <f t="shared" si="61"/>
        <v>0.44</v>
      </c>
      <c r="G675" t="s">
        <v>14</v>
      </c>
      <c r="H675">
        <v>58</v>
      </c>
      <c r="I675" s="9">
        <f t="shared" si="60"/>
        <v>1251.5</v>
      </c>
      <c r="J675" t="s">
        <v>107</v>
      </c>
      <c r="K675" t="s">
        <v>108</v>
      </c>
      <c r="L675">
        <v>1460696400</v>
      </c>
      <c r="M675" s="12">
        <f t="shared" si="62"/>
        <v>42475.208333333328</v>
      </c>
      <c r="N675">
        <v>1462510800</v>
      </c>
      <c r="O675" s="12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t="s">
        <v>1388</v>
      </c>
      <c r="C676" s="6" t="s">
        <v>1389</v>
      </c>
      <c r="D676">
        <v>170700</v>
      </c>
      <c r="E676">
        <v>57250</v>
      </c>
      <c r="F676" s="7">
        <f t="shared" si="61"/>
        <v>0.34</v>
      </c>
      <c r="G676" t="s">
        <v>74</v>
      </c>
      <c r="H676">
        <v>1218</v>
      </c>
      <c r="I676" s="9">
        <f t="shared" si="60"/>
        <v>29234</v>
      </c>
      <c r="J676" t="s">
        <v>21</v>
      </c>
      <c r="K676" t="s">
        <v>22</v>
      </c>
      <c r="L676">
        <v>1313730000</v>
      </c>
      <c r="M676" s="12">
        <f t="shared" si="62"/>
        <v>40774.208333333336</v>
      </c>
      <c r="N676">
        <v>1317790800</v>
      </c>
      <c r="O676" s="12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t="s">
        <v>1390</v>
      </c>
      <c r="C677" s="6" t="s">
        <v>1391</v>
      </c>
      <c r="D677">
        <v>9700</v>
      </c>
      <c r="E677">
        <v>11929</v>
      </c>
      <c r="F677" s="7">
        <f t="shared" si="61"/>
        <v>1.23</v>
      </c>
      <c r="G677" t="s">
        <v>20</v>
      </c>
      <c r="H677">
        <v>331</v>
      </c>
      <c r="I677" s="9">
        <f t="shared" si="60"/>
        <v>6130</v>
      </c>
      <c r="J677" t="s">
        <v>21</v>
      </c>
      <c r="K677" t="s">
        <v>22</v>
      </c>
      <c r="L677">
        <v>1568178000</v>
      </c>
      <c r="M677" s="12">
        <f t="shared" si="62"/>
        <v>43719.208333333328</v>
      </c>
      <c r="N677">
        <v>1568782800</v>
      </c>
      <c r="O677" s="12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t="s">
        <v>1392</v>
      </c>
      <c r="C678" s="6" t="s">
        <v>1393</v>
      </c>
      <c r="D678">
        <v>62300</v>
      </c>
      <c r="E678">
        <v>118214</v>
      </c>
      <c r="F678" s="7">
        <f t="shared" si="61"/>
        <v>1.9</v>
      </c>
      <c r="G678" t="s">
        <v>20</v>
      </c>
      <c r="H678">
        <v>1170</v>
      </c>
      <c r="I678" s="9">
        <f t="shared" si="60"/>
        <v>59692</v>
      </c>
      <c r="J678" t="s">
        <v>21</v>
      </c>
      <c r="K678" t="s">
        <v>22</v>
      </c>
      <c r="L678">
        <v>1348635600</v>
      </c>
      <c r="M678" s="12">
        <f t="shared" si="62"/>
        <v>41178.208333333336</v>
      </c>
      <c r="N678">
        <v>1349413200</v>
      </c>
      <c r="O678" s="12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t="s">
        <v>1394</v>
      </c>
      <c r="C679" s="6" t="s">
        <v>1395</v>
      </c>
      <c r="D679">
        <v>5300</v>
      </c>
      <c r="E679">
        <v>4432</v>
      </c>
      <c r="F679" s="7">
        <f t="shared" si="61"/>
        <v>0.84</v>
      </c>
      <c r="G679" t="s">
        <v>14</v>
      </c>
      <c r="H679">
        <v>111</v>
      </c>
      <c r="I679" s="9">
        <f t="shared" si="60"/>
        <v>2271.5</v>
      </c>
      <c r="J679" t="s">
        <v>21</v>
      </c>
      <c r="K679" t="s">
        <v>22</v>
      </c>
      <c r="L679">
        <v>1468126800</v>
      </c>
      <c r="M679" s="12">
        <f t="shared" si="62"/>
        <v>42561.208333333328</v>
      </c>
      <c r="N679">
        <v>1472446800</v>
      </c>
      <c r="O679" s="12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t="s">
        <v>1396</v>
      </c>
      <c r="C680" s="6" t="s">
        <v>1397</v>
      </c>
      <c r="D680">
        <v>99500</v>
      </c>
      <c r="E680">
        <v>17879</v>
      </c>
      <c r="F680" s="7">
        <f t="shared" si="61"/>
        <v>0.18</v>
      </c>
      <c r="G680" t="s">
        <v>74</v>
      </c>
      <c r="H680">
        <v>215</v>
      </c>
      <c r="I680" s="9">
        <f t="shared" si="60"/>
        <v>9047</v>
      </c>
      <c r="J680" t="s">
        <v>21</v>
      </c>
      <c r="K680" t="s">
        <v>22</v>
      </c>
      <c r="L680">
        <v>1547877600</v>
      </c>
      <c r="M680" s="12">
        <f t="shared" si="62"/>
        <v>43484.25</v>
      </c>
      <c r="N680">
        <v>1548050400</v>
      </c>
      <c r="O680" s="12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t="s">
        <v>668</v>
      </c>
      <c r="C681" s="6" t="s">
        <v>1398</v>
      </c>
      <c r="D681">
        <v>1400</v>
      </c>
      <c r="E681">
        <v>14511</v>
      </c>
      <c r="F681" s="7">
        <f t="shared" si="61"/>
        <v>10.37</v>
      </c>
      <c r="G681" t="s">
        <v>20</v>
      </c>
      <c r="H681">
        <v>363</v>
      </c>
      <c r="I681" s="9">
        <f t="shared" si="60"/>
        <v>7437</v>
      </c>
      <c r="J681" t="s">
        <v>21</v>
      </c>
      <c r="K681" t="s">
        <v>22</v>
      </c>
      <c r="L681">
        <v>1571374800</v>
      </c>
      <c r="M681" s="12">
        <f t="shared" si="62"/>
        <v>43756.208333333328</v>
      </c>
      <c r="N681">
        <v>1571806800</v>
      </c>
      <c r="O681" s="12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x14ac:dyDescent="0.25">
      <c r="A682">
        <v>680</v>
      </c>
      <c r="B682" t="s">
        <v>1399</v>
      </c>
      <c r="C682" s="6" t="s">
        <v>1400</v>
      </c>
      <c r="D682">
        <v>145600</v>
      </c>
      <c r="E682">
        <v>141822</v>
      </c>
      <c r="F682" s="7">
        <f t="shared" si="61"/>
        <v>0.97</v>
      </c>
      <c r="G682" t="s">
        <v>14</v>
      </c>
      <c r="H682">
        <v>2955</v>
      </c>
      <c r="I682" s="9">
        <f t="shared" si="60"/>
        <v>72388.5</v>
      </c>
      <c r="J682" t="s">
        <v>21</v>
      </c>
      <c r="K682" t="s">
        <v>22</v>
      </c>
      <c r="L682">
        <v>1576303200</v>
      </c>
      <c r="M682" s="12">
        <f t="shared" si="62"/>
        <v>43813.25</v>
      </c>
      <c r="N682">
        <v>1576476000</v>
      </c>
      <c r="O682" s="12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x14ac:dyDescent="0.25">
      <c r="A683">
        <v>681</v>
      </c>
      <c r="B683" t="s">
        <v>1401</v>
      </c>
      <c r="C683" s="6" t="s">
        <v>1402</v>
      </c>
      <c r="D683">
        <v>184100</v>
      </c>
      <c r="E683">
        <v>159037</v>
      </c>
      <c r="F683" s="7">
        <f t="shared" si="61"/>
        <v>0.86</v>
      </c>
      <c r="G683" t="s">
        <v>14</v>
      </c>
      <c r="H683">
        <v>1657</v>
      </c>
      <c r="I683" s="9">
        <f t="shared" si="60"/>
        <v>80347</v>
      </c>
      <c r="J683" t="s">
        <v>21</v>
      </c>
      <c r="K683" t="s">
        <v>22</v>
      </c>
      <c r="L683">
        <v>1324447200</v>
      </c>
      <c r="M683" s="12">
        <f t="shared" si="62"/>
        <v>40898.25</v>
      </c>
      <c r="N683">
        <v>1324965600</v>
      </c>
      <c r="O683" s="12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t="s">
        <v>1403</v>
      </c>
      <c r="C684" s="6" t="s">
        <v>1404</v>
      </c>
      <c r="D684">
        <v>5400</v>
      </c>
      <c r="E684">
        <v>8109</v>
      </c>
      <c r="F684" s="7">
        <f t="shared" si="61"/>
        <v>1.5</v>
      </c>
      <c r="G684" t="s">
        <v>20</v>
      </c>
      <c r="H684">
        <v>103</v>
      </c>
      <c r="I684" s="9">
        <f t="shared" si="60"/>
        <v>4106</v>
      </c>
      <c r="J684" t="s">
        <v>21</v>
      </c>
      <c r="K684" t="s">
        <v>22</v>
      </c>
      <c r="L684">
        <v>1386741600</v>
      </c>
      <c r="M684" s="12">
        <f t="shared" si="62"/>
        <v>41619.25</v>
      </c>
      <c r="N684">
        <v>1387519200</v>
      </c>
      <c r="O684" s="12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t="s">
        <v>1405</v>
      </c>
      <c r="C685" s="6" t="s">
        <v>1406</v>
      </c>
      <c r="D685">
        <v>2300</v>
      </c>
      <c r="E685">
        <v>8244</v>
      </c>
      <c r="F685" s="7">
        <f t="shared" si="61"/>
        <v>3.58</v>
      </c>
      <c r="G685" t="s">
        <v>20</v>
      </c>
      <c r="H685">
        <v>147</v>
      </c>
      <c r="I685" s="9">
        <f t="shared" si="60"/>
        <v>4195.5</v>
      </c>
      <c r="J685" t="s">
        <v>21</v>
      </c>
      <c r="K685" t="s">
        <v>22</v>
      </c>
      <c r="L685">
        <v>1537074000</v>
      </c>
      <c r="M685" s="12">
        <f t="shared" si="62"/>
        <v>43359.208333333328</v>
      </c>
      <c r="N685">
        <v>1537246800</v>
      </c>
      <c r="O685" s="12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t="s">
        <v>1407</v>
      </c>
      <c r="C686" s="6" t="s">
        <v>1408</v>
      </c>
      <c r="D686">
        <v>1400</v>
      </c>
      <c r="E686">
        <v>7600</v>
      </c>
      <c r="F686" s="7">
        <f t="shared" si="61"/>
        <v>5.43</v>
      </c>
      <c r="G686" t="s">
        <v>20</v>
      </c>
      <c r="H686">
        <v>110</v>
      </c>
      <c r="I686" s="9">
        <f t="shared" si="60"/>
        <v>3855</v>
      </c>
      <c r="J686" t="s">
        <v>15</v>
      </c>
      <c r="K686" t="s">
        <v>16</v>
      </c>
      <c r="L686">
        <v>1277787600</v>
      </c>
      <c r="M686" s="12">
        <f t="shared" si="62"/>
        <v>40358.208333333336</v>
      </c>
      <c r="N686">
        <v>1279515600</v>
      </c>
      <c r="O686" s="12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t="s">
        <v>1409</v>
      </c>
      <c r="C687" s="6" t="s">
        <v>1410</v>
      </c>
      <c r="D687">
        <v>140000</v>
      </c>
      <c r="E687">
        <v>94501</v>
      </c>
      <c r="F687" s="7">
        <f t="shared" si="61"/>
        <v>0.68</v>
      </c>
      <c r="G687" t="s">
        <v>14</v>
      </c>
      <c r="H687">
        <v>926</v>
      </c>
      <c r="I687" s="9">
        <f t="shared" si="60"/>
        <v>47713.5</v>
      </c>
      <c r="J687" t="s">
        <v>15</v>
      </c>
      <c r="K687" t="s">
        <v>16</v>
      </c>
      <c r="L687">
        <v>1440306000</v>
      </c>
      <c r="M687" s="12">
        <f t="shared" si="62"/>
        <v>42239.208333333328</v>
      </c>
      <c r="N687">
        <v>1442379600</v>
      </c>
      <c r="O687" s="12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t="s">
        <v>1411</v>
      </c>
      <c r="C688" s="6" t="s">
        <v>1412</v>
      </c>
      <c r="D688">
        <v>7500</v>
      </c>
      <c r="E688">
        <v>14381</v>
      </c>
      <c r="F688" s="7">
        <f t="shared" si="61"/>
        <v>1.92</v>
      </c>
      <c r="G688" t="s">
        <v>20</v>
      </c>
      <c r="H688">
        <v>134</v>
      </c>
      <c r="I688" s="9">
        <f t="shared" si="60"/>
        <v>7257.5</v>
      </c>
      <c r="J688" t="s">
        <v>21</v>
      </c>
      <c r="K688" t="s">
        <v>22</v>
      </c>
      <c r="L688">
        <v>1522126800</v>
      </c>
      <c r="M688" s="12">
        <f t="shared" si="62"/>
        <v>43186.208333333328</v>
      </c>
      <c r="N688">
        <v>1523077200</v>
      </c>
      <c r="O688" s="12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t="s">
        <v>1413</v>
      </c>
      <c r="C689" s="6" t="s">
        <v>1414</v>
      </c>
      <c r="D689">
        <v>1500</v>
      </c>
      <c r="E689">
        <v>13980</v>
      </c>
      <c r="F689" s="7">
        <f t="shared" si="61"/>
        <v>9.32</v>
      </c>
      <c r="G689" t="s">
        <v>20</v>
      </c>
      <c r="H689">
        <v>269</v>
      </c>
      <c r="I689" s="9">
        <f t="shared" si="60"/>
        <v>7124.5</v>
      </c>
      <c r="J689" t="s">
        <v>21</v>
      </c>
      <c r="K689" t="s">
        <v>22</v>
      </c>
      <c r="L689">
        <v>1489298400</v>
      </c>
      <c r="M689" s="12">
        <f t="shared" si="62"/>
        <v>42806.25</v>
      </c>
      <c r="N689">
        <v>1489554000</v>
      </c>
      <c r="O689" s="12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t="s">
        <v>1415</v>
      </c>
      <c r="C690" s="6" t="s">
        <v>1416</v>
      </c>
      <c r="D690">
        <v>2900</v>
      </c>
      <c r="E690">
        <v>12449</v>
      </c>
      <c r="F690" s="7">
        <f t="shared" si="61"/>
        <v>4.29</v>
      </c>
      <c r="G690" t="s">
        <v>20</v>
      </c>
      <c r="H690">
        <v>175</v>
      </c>
      <c r="I690" s="9">
        <f t="shared" si="60"/>
        <v>6312</v>
      </c>
      <c r="J690" t="s">
        <v>21</v>
      </c>
      <c r="K690" t="s">
        <v>22</v>
      </c>
      <c r="L690">
        <v>1547100000</v>
      </c>
      <c r="M690" s="12">
        <f t="shared" si="62"/>
        <v>43475.25</v>
      </c>
      <c r="N690">
        <v>1548482400</v>
      </c>
      <c r="O690" s="12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t="s">
        <v>1417</v>
      </c>
      <c r="C691" s="6" t="s">
        <v>1418</v>
      </c>
      <c r="D691">
        <v>7300</v>
      </c>
      <c r="E691">
        <v>7348</v>
      </c>
      <c r="F691" s="7">
        <f t="shared" si="61"/>
        <v>1.01</v>
      </c>
      <c r="G691" t="s">
        <v>20</v>
      </c>
      <c r="H691">
        <v>69</v>
      </c>
      <c r="I691" s="9">
        <f t="shared" si="60"/>
        <v>3708.5</v>
      </c>
      <c r="J691" t="s">
        <v>21</v>
      </c>
      <c r="K691" t="s">
        <v>22</v>
      </c>
      <c r="L691">
        <v>1383022800</v>
      </c>
      <c r="M691" s="12">
        <f t="shared" si="62"/>
        <v>41576.208333333336</v>
      </c>
      <c r="N691">
        <v>1384063200</v>
      </c>
      <c r="O691" s="12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t="s">
        <v>1419</v>
      </c>
      <c r="C692" s="6" t="s">
        <v>1420</v>
      </c>
      <c r="D692">
        <v>3600</v>
      </c>
      <c r="E692">
        <v>8158</v>
      </c>
      <c r="F692" s="7">
        <f t="shared" si="61"/>
        <v>2.27</v>
      </c>
      <c r="G692" t="s">
        <v>20</v>
      </c>
      <c r="H692">
        <v>190</v>
      </c>
      <c r="I692" s="9">
        <f t="shared" si="60"/>
        <v>4174</v>
      </c>
      <c r="J692" t="s">
        <v>21</v>
      </c>
      <c r="K692" t="s">
        <v>22</v>
      </c>
      <c r="L692">
        <v>1322373600</v>
      </c>
      <c r="M692" s="12">
        <f t="shared" si="62"/>
        <v>40874.25</v>
      </c>
      <c r="N692">
        <v>1322892000</v>
      </c>
      <c r="O692" s="12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t="s">
        <v>1421</v>
      </c>
      <c r="C693" s="6" t="s">
        <v>1422</v>
      </c>
      <c r="D693">
        <v>5000</v>
      </c>
      <c r="E693">
        <v>7119</v>
      </c>
      <c r="F693" s="7">
        <f t="shared" si="61"/>
        <v>1.42</v>
      </c>
      <c r="G693" t="s">
        <v>20</v>
      </c>
      <c r="H693">
        <v>237</v>
      </c>
      <c r="I693" s="9">
        <f t="shared" si="60"/>
        <v>3678</v>
      </c>
      <c r="J693" t="s">
        <v>21</v>
      </c>
      <c r="K693" t="s">
        <v>22</v>
      </c>
      <c r="L693">
        <v>1349240400</v>
      </c>
      <c r="M693" s="12">
        <f t="shared" si="62"/>
        <v>41185.208333333336</v>
      </c>
      <c r="N693">
        <v>1350709200</v>
      </c>
      <c r="O693" s="12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t="s">
        <v>1423</v>
      </c>
      <c r="C694" s="6" t="s">
        <v>1424</v>
      </c>
      <c r="D694">
        <v>6000</v>
      </c>
      <c r="E694">
        <v>5438</v>
      </c>
      <c r="F694" s="7">
        <f t="shared" si="61"/>
        <v>0.91</v>
      </c>
      <c r="G694" t="s">
        <v>14</v>
      </c>
      <c r="H694">
        <v>77</v>
      </c>
      <c r="I694" s="9">
        <f t="shared" si="60"/>
        <v>2757.5</v>
      </c>
      <c r="J694" t="s">
        <v>40</v>
      </c>
      <c r="K694" t="s">
        <v>41</v>
      </c>
      <c r="L694">
        <v>1562648400</v>
      </c>
      <c r="M694" s="12">
        <f t="shared" si="62"/>
        <v>43655.208333333328</v>
      </c>
      <c r="N694">
        <v>1564203600</v>
      </c>
      <c r="O694" s="12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x14ac:dyDescent="0.25">
      <c r="A695">
        <v>693</v>
      </c>
      <c r="B695" t="s">
        <v>1425</v>
      </c>
      <c r="C695" s="6" t="s">
        <v>1426</v>
      </c>
      <c r="D695">
        <v>180400</v>
      </c>
      <c r="E695">
        <v>115396</v>
      </c>
      <c r="F695" s="7">
        <f t="shared" si="61"/>
        <v>0.64</v>
      </c>
      <c r="G695" t="s">
        <v>14</v>
      </c>
      <c r="H695">
        <v>1748</v>
      </c>
      <c r="I695" s="9">
        <f t="shared" si="60"/>
        <v>58572</v>
      </c>
      <c r="J695" t="s">
        <v>21</v>
      </c>
      <c r="K695" t="s">
        <v>22</v>
      </c>
      <c r="L695">
        <v>1508216400</v>
      </c>
      <c r="M695" s="12">
        <f t="shared" si="62"/>
        <v>43025.208333333328</v>
      </c>
      <c r="N695">
        <v>1509685200</v>
      </c>
      <c r="O695" s="12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t="s">
        <v>1427</v>
      </c>
      <c r="C696" s="6" t="s">
        <v>1428</v>
      </c>
      <c r="D696">
        <v>9100</v>
      </c>
      <c r="E696">
        <v>7656</v>
      </c>
      <c r="F696" s="7">
        <f t="shared" si="61"/>
        <v>0.84</v>
      </c>
      <c r="G696" t="s">
        <v>14</v>
      </c>
      <c r="H696">
        <v>79</v>
      </c>
      <c r="I696" s="9">
        <f t="shared" si="60"/>
        <v>3867.5</v>
      </c>
      <c r="J696" t="s">
        <v>21</v>
      </c>
      <c r="K696" t="s">
        <v>22</v>
      </c>
      <c r="L696">
        <v>1511762400</v>
      </c>
      <c r="M696" s="12">
        <f t="shared" si="62"/>
        <v>43066.25</v>
      </c>
      <c r="N696">
        <v>1514959200</v>
      </c>
      <c r="O696" s="12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t="s">
        <v>1429</v>
      </c>
      <c r="C697" s="6" t="s">
        <v>1430</v>
      </c>
      <c r="D697">
        <v>9200</v>
      </c>
      <c r="E697">
        <v>12322</v>
      </c>
      <c r="F697" s="7">
        <f t="shared" si="61"/>
        <v>1.34</v>
      </c>
      <c r="G697" t="s">
        <v>20</v>
      </c>
      <c r="H697">
        <v>196</v>
      </c>
      <c r="I697" s="9">
        <f t="shared" si="60"/>
        <v>6259</v>
      </c>
      <c r="J697" t="s">
        <v>107</v>
      </c>
      <c r="K697" t="s">
        <v>108</v>
      </c>
      <c r="L697">
        <v>1447480800</v>
      </c>
      <c r="M697" s="12">
        <f t="shared" si="62"/>
        <v>42322.25</v>
      </c>
      <c r="N697">
        <v>1448863200</v>
      </c>
      <c r="O697" s="12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t="s">
        <v>1431</v>
      </c>
      <c r="C698" s="6" t="s">
        <v>1432</v>
      </c>
      <c r="D698">
        <v>164100</v>
      </c>
      <c r="E698">
        <v>96888</v>
      </c>
      <c r="F698" s="7">
        <f t="shared" si="61"/>
        <v>0.59</v>
      </c>
      <c r="G698" t="s">
        <v>14</v>
      </c>
      <c r="H698">
        <v>889</v>
      </c>
      <c r="I698" s="9">
        <f t="shared" ref="I698:I761" si="66">AVERAGE(H698,E698)</f>
        <v>48888.5</v>
      </c>
      <c r="J698" t="s">
        <v>21</v>
      </c>
      <c r="K698" t="s">
        <v>22</v>
      </c>
      <c r="L698">
        <v>1429506000</v>
      </c>
      <c r="M698" s="12">
        <f t="shared" si="62"/>
        <v>42114.208333333328</v>
      </c>
      <c r="N698">
        <v>1429592400</v>
      </c>
      <c r="O698" s="12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t="s">
        <v>1433</v>
      </c>
      <c r="C699" s="6" t="s">
        <v>1434</v>
      </c>
      <c r="D699">
        <v>128900</v>
      </c>
      <c r="E699">
        <v>196960</v>
      </c>
      <c r="F699" s="7">
        <f t="shared" si="61"/>
        <v>1.53</v>
      </c>
      <c r="G699" t="s">
        <v>20</v>
      </c>
      <c r="H699">
        <v>7295</v>
      </c>
      <c r="I699" s="9">
        <f t="shared" si="66"/>
        <v>102127.5</v>
      </c>
      <c r="J699" t="s">
        <v>21</v>
      </c>
      <c r="K699" t="s">
        <v>22</v>
      </c>
      <c r="L699">
        <v>1522472400</v>
      </c>
      <c r="M699" s="12">
        <f t="shared" si="62"/>
        <v>43190.208333333328</v>
      </c>
      <c r="N699">
        <v>1522645200</v>
      </c>
      <c r="O699" s="12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t="s">
        <v>1435</v>
      </c>
      <c r="C700" s="6" t="s">
        <v>1436</v>
      </c>
      <c r="D700">
        <v>42100</v>
      </c>
      <c r="E700">
        <v>188057</v>
      </c>
      <c r="F700" s="7">
        <f t="shared" si="61"/>
        <v>4.47</v>
      </c>
      <c r="G700" t="s">
        <v>20</v>
      </c>
      <c r="H700">
        <v>2893</v>
      </c>
      <c r="I700" s="9">
        <f t="shared" si="66"/>
        <v>95475</v>
      </c>
      <c r="J700" t="s">
        <v>15</v>
      </c>
      <c r="K700" t="s">
        <v>16</v>
      </c>
      <c r="L700">
        <v>1322114400</v>
      </c>
      <c r="M700" s="12">
        <f t="shared" si="62"/>
        <v>40871.25</v>
      </c>
      <c r="N700">
        <v>1323324000</v>
      </c>
      <c r="O700" s="12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t="s">
        <v>444</v>
      </c>
      <c r="C701" s="6" t="s">
        <v>1437</v>
      </c>
      <c r="D701">
        <v>7400</v>
      </c>
      <c r="E701">
        <v>6245</v>
      </c>
      <c r="F701" s="7">
        <f t="shared" si="61"/>
        <v>0.84</v>
      </c>
      <c r="G701" t="s">
        <v>14</v>
      </c>
      <c r="H701">
        <v>56</v>
      </c>
      <c r="I701" s="9">
        <f t="shared" si="66"/>
        <v>3150.5</v>
      </c>
      <c r="J701" t="s">
        <v>21</v>
      </c>
      <c r="K701" t="s">
        <v>22</v>
      </c>
      <c r="L701">
        <v>1561438800</v>
      </c>
      <c r="M701" s="12">
        <f t="shared" si="62"/>
        <v>43641.208333333328</v>
      </c>
      <c r="N701">
        <v>1561525200</v>
      </c>
      <c r="O701" s="12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x14ac:dyDescent="0.25">
      <c r="A702">
        <v>700</v>
      </c>
      <c r="B702" t="s">
        <v>1438</v>
      </c>
      <c r="C702" s="6" t="s">
        <v>1439</v>
      </c>
      <c r="D702">
        <v>100</v>
      </c>
      <c r="E702">
        <v>3</v>
      </c>
      <c r="F702" s="7">
        <f t="shared" si="61"/>
        <v>0.03</v>
      </c>
      <c r="G702" t="s">
        <v>14</v>
      </c>
      <c r="H702">
        <v>1</v>
      </c>
      <c r="I702" s="9">
        <f t="shared" si="66"/>
        <v>2</v>
      </c>
      <c r="J702" t="s">
        <v>21</v>
      </c>
      <c r="K702" t="s">
        <v>22</v>
      </c>
      <c r="L702">
        <v>1264399200</v>
      </c>
      <c r="M702" s="12">
        <f t="shared" si="62"/>
        <v>40203.25</v>
      </c>
      <c r="N702">
        <v>1265695200</v>
      </c>
      <c r="O702" s="12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x14ac:dyDescent="0.25">
      <c r="A703">
        <v>701</v>
      </c>
      <c r="B703" t="s">
        <v>1440</v>
      </c>
      <c r="C703" s="6" t="s">
        <v>1441</v>
      </c>
      <c r="D703">
        <v>52000</v>
      </c>
      <c r="E703">
        <v>91014</v>
      </c>
      <c r="F703" s="7">
        <f t="shared" si="61"/>
        <v>1.75</v>
      </c>
      <c r="G703" t="s">
        <v>20</v>
      </c>
      <c r="H703">
        <v>820</v>
      </c>
      <c r="I703" s="9">
        <f t="shared" si="66"/>
        <v>45917</v>
      </c>
      <c r="J703" t="s">
        <v>21</v>
      </c>
      <c r="K703" t="s">
        <v>22</v>
      </c>
      <c r="L703">
        <v>1301202000</v>
      </c>
      <c r="M703" s="12">
        <f t="shared" si="62"/>
        <v>40629.208333333336</v>
      </c>
      <c r="N703">
        <v>1301806800</v>
      </c>
      <c r="O703" s="12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x14ac:dyDescent="0.25">
      <c r="A704">
        <v>702</v>
      </c>
      <c r="B704" t="s">
        <v>1442</v>
      </c>
      <c r="C704" s="6" t="s">
        <v>1443</v>
      </c>
      <c r="D704">
        <v>8700</v>
      </c>
      <c r="E704">
        <v>4710</v>
      </c>
      <c r="F704" s="7">
        <f t="shared" si="61"/>
        <v>0.54</v>
      </c>
      <c r="G704" t="s">
        <v>14</v>
      </c>
      <c r="H704">
        <v>83</v>
      </c>
      <c r="I704" s="9">
        <f t="shared" si="66"/>
        <v>2396.5</v>
      </c>
      <c r="J704" t="s">
        <v>21</v>
      </c>
      <c r="K704" t="s">
        <v>22</v>
      </c>
      <c r="L704">
        <v>1374469200</v>
      </c>
      <c r="M704" s="12">
        <f t="shared" si="62"/>
        <v>41477.208333333336</v>
      </c>
      <c r="N704">
        <v>1374901200</v>
      </c>
      <c r="O704" s="12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t="s">
        <v>1444</v>
      </c>
      <c r="C705" s="6" t="s">
        <v>1445</v>
      </c>
      <c r="D705">
        <v>63400</v>
      </c>
      <c r="E705">
        <v>197728</v>
      </c>
      <c r="F705" s="7">
        <f t="shared" si="61"/>
        <v>3.12</v>
      </c>
      <c r="G705" t="s">
        <v>20</v>
      </c>
      <c r="H705">
        <v>2038</v>
      </c>
      <c r="I705" s="9">
        <f t="shared" si="66"/>
        <v>99883</v>
      </c>
      <c r="J705" t="s">
        <v>21</v>
      </c>
      <c r="K705" t="s">
        <v>22</v>
      </c>
      <c r="L705">
        <v>1334984400</v>
      </c>
      <c r="M705" s="12">
        <f t="shared" si="62"/>
        <v>41020.208333333336</v>
      </c>
      <c r="N705">
        <v>1336453200</v>
      </c>
      <c r="O705" s="12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x14ac:dyDescent="0.25">
      <c r="A706">
        <v>704</v>
      </c>
      <c r="B706" t="s">
        <v>1446</v>
      </c>
      <c r="C706" s="6" t="s">
        <v>1447</v>
      </c>
      <c r="D706">
        <v>8700</v>
      </c>
      <c r="E706">
        <v>10682</v>
      </c>
      <c r="F706" s="7">
        <f t="shared" si="61"/>
        <v>1.23</v>
      </c>
      <c r="G706" t="s">
        <v>20</v>
      </c>
      <c r="H706">
        <v>116</v>
      </c>
      <c r="I706" s="9">
        <f t="shared" si="66"/>
        <v>5399</v>
      </c>
      <c r="J706" t="s">
        <v>21</v>
      </c>
      <c r="K706" t="s">
        <v>22</v>
      </c>
      <c r="L706">
        <v>1467608400</v>
      </c>
      <c r="M706" s="12">
        <f t="shared" si="62"/>
        <v>42555.208333333328</v>
      </c>
      <c r="N706">
        <v>1468904400</v>
      </c>
      <c r="O706" s="12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t="s">
        <v>1448</v>
      </c>
      <c r="C707" s="6" t="s">
        <v>1449</v>
      </c>
      <c r="D707">
        <v>169700</v>
      </c>
      <c r="E707">
        <v>168048</v>
      </c>
      <c r="F707" s="7">
        <f t="shared" ref="F707:F770" si="67">ROUND(IFERROR(1-(D707-E707)/D707,0),2)</f>
        <v>0.99</v>
      </c>
      <c r="G707" t="s">
        <v>14</v>
      </c>
      <c r="H707">
        <v>2025</v>
      </c>
      <c r="I707" s="9">
        <f t="shared" si="66"/>
        <v>85036.5</v>
      </c>
      <c r="J707" t="s">
        <v>40</v>
      </c>
      <c r="K707" t="s">
        <v>41</v>
      </c>
      <c r="L707">
        <v>1386741600</v>
      </c>
      <c r="M707" s="12">
        <f t="shared" ref="M707:M770" si="68">(L707/86400)+DATE(1970,1,1)</f>
        <v>41619.25</v>
      </c>
      <c r="N707">
        <v>1387087200</v>
      </c>
      <c r="O707" s="12">
        <f t="shared" ref="O707:O770" si="69">(N707/86400)+DATE(1970,1,1)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 SEARCH("/",R707,1)-1)</f>
        <v>publishing</v>
      </c>
      <c r="T707" t="str">
        <f t="shared" ref="T707:T770" si="71">RIGHT(R707,LEN( R707 ) - FIND( "/", R707 ))</f>
        <v>nonfiction</v>
      </c>
    </row>
    <row r="708" spans="1:20" x14ac:dyDescent="0.25">
      <c r="A708">
        <v>706</v>
      </c>
      <c r="B708" t="s">
        <v>1450</v>
      </c>
      <c r="C708" s="6" t="s">
        <v>1451</v>
      </c>
      <c r="D708">
        <v>108400</v>
      </c>
      <c r="E708">
        <v>138586</v>
      </c>
      <c r="F708" s="7">
        <f t="shared" si="67"/>
        <v>1.28</v>
      </c>
      <c r="G708" t="s">
        <v>20</v>
      </c>
      <c r="H708">
        <v>1345</v>
      </c>
      <c r="I708" s="9">
        <f t="shared" si="66"/>
        <v>69965.5</v>
      </c>
      <c r="J708" t="s">
        <v>26</v>
      </c>
      <c r="K708" t="s">
        <v>27</v>
      </c>
      <c r="L708">
        <v>1546754400</v>
      </c>
      <c r="M708" s="12">
        <f t="shared" si="68"/>
        <v>43471.25</v>
      </c>
      <c r="N708">
        <v>1547445600</v>
      </c>
      <c r="O708" s="12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x14ac:dyDescent="0.25">
      <c r="A709">
        <v>707</v>
      </c>
      <c r="B709" t="s">
        <v>1452</v>
      </c>
      <c r="C709" s="6" t="s">
        <v>1453</v>
      </c>
      <c r="D709">
        <v>7300</v>
      </c>
      <c r="E709">
        <v>11579</v>
      </c>
      <c r="F709" s="7">
        <f t="shared" si="67"/>
        <v>1.59</v>
      </c>
      <c r="G709" t="s">
        <v>20</v>
      </c>
      <c r="H709">
        <v>168</v>
      </c>
      <c r="I709" s="9">
        <f t="shared" si="66"/>
        <v>5873.5</v>
      </c>
      <c r="J709" t="s">
        <v>21</v>
      </c>
      <c r="K709" t="s">
        <v>22</v>
      </c>
      <c r="L709">
        <v>1544248800</v>
      </c>
      <c r="M709" s="12">
        <f t="shared" si="68"/>
        <v>43442.25</v>
      </c>
      <c r="N709">
        <v>1547359200</v>
      </c>
      <c r="O709" s="12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t="s">
        <v>1454</v>
      </c>
      <c r="C710" s="6" t="s">
        <v>1455</v>
      </c>
      <c r="D710">
        <v>1700</v>
      </c>
      <c r="E710">
        <v>12020</v>
      </c>
      <c r="F710" s="7">
        <f t="shared" si="67"/>
        <v>7.07</v>
      </c>
      <c r="G710" t="s">
        <v>20</v>
      </c>
      <c r="H710">
        <v>137</v>
      </c>
      <c r="I710" s="9">
        <f t="shared" si="66"/>
        <v>6078.5</v>
      </c>
      <c r="J710" t="s">
        <v>98</v>
      </c>
      <c r="K710" t="s">
        <v>99</v>
      </c>
      <c r="L710">
        <v>1495429200</v>
      </c>
      <c r="M710" s="12">
        <f t="shared" si="68"/>
        <v>42877.208333333328</v>
      </c>
      <c r="N710">
        <v>1496293200</v>
      </c>
      <c r="O710" s="12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t="s">
        <v>1456</v>
      </c>
      <c r="C711" s="6" t="s">
        <v>1457</v>
      </c>
      <c r="D711">
        <v>9800</v>
      </c>
      <c r="E711">
        <v>13954</v>
      </c>
      <c r="F711" s="7">
        <f t="shared" si="67"/>
        <v>1.42</v>
      </c>
      <c r="G711" t="s">
        <v>20</v>
      </c>
      <c r="H711">
        <v>186</v>
      </c>
      <c r="I711" s="9">
        <f t="shared" si="66"/>
        <v>7070</v>
      </c>
      <c r="J711" t="s">
        <v>107</v>
      </c>
      <c r="K711" t="s">
        <v>108</v>
      </c>
      <c r="L711">
        <v>1334811600</v>
      </c>
      <c r="M711" s="12">
        <f t="shared" si="68"/>
        <v>41018.208333333336</v>
      </c>
      <c r="N711">
        <v>1335416400</v>
      </c>
      <c r="O711" s="12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x14ac:dyDescent="0.25">
      <c r="A712">
        <v>710</v>
      </c>
      <c r="B712" t="s">
        <v>1458</v>
      </c>
      <c r="C712" s="6" t="s">
        <v>1459</v>
      </c>
      <c r="D712">
        <v>4300</v>
      </c>
      <c r="E712">
        <v>6358</v>
      </c>
      <c r="F712" s="7">
        <f t="shared" si="67"/>
        <v>1.48</v>
      </c>
      <c r="G712" t="s">
        <v>20</v>
      </c>
      <c r="H712">
        <v>125</v>
      </c>
      <c r="I712" s="9">
        <f t="shared" si="66"/>
        <v>3241.5</v>
      </c>
      <c r="J712" t="s">
        <v>21</v>
      </c>
      <c r="K712" t="s">
        <v>22</v>
      </c>
      <c r="L712">
        <v>1531544400</v>
      </c>
      <c r="M712" s="12">
        <f t="shared" si="68"/>
        <v>43295.208333333328</v>
      </c>
      <c r="N712">
        <v>1532149200</v>
      </c>
      <c r="O712" s="12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x14ac:dyDescent="0.25">
      <c r="A713">
        <v>711</v>
      </c>
      <c r="B713" t="s">
        <v>1460</v>
      </c>
      <c r="C713" s="6" t="s">
        <v>1461</v>
      </c>
      <c r="D713">
        <v>6200</v>
      </c>
      <c r="E713">
        <v>1260</v>
      </c>
      <c r="F713" s="7">
        <f t="shared" si="67"/>
        <v>0.2</v>
      </c>
      <c r="G713" t="s">
        <v>14</v>
      </c>
      <c r="H713">
        <v>14</v>
      </c>
      <c r="I713" s="9">
        <f t="shared" si="66"/>
        <v>637</v>
      </c>
      <c r="J713" t="s">
        <v>107</v>
      </c>
      <c r="K713" t="s">
        <v>108</v>
      </c>
      <c r="L713">
        <v>1453615200</v>
      </c>
      <c r="M713" s="12">
        <f t="shared" si="68"/>
        <v>42393.25</v>
      </c>
      <c r="N713">
        <v>1453788000</v>
      </c>
      <c r="O713" s="12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x14ac:dyDescent="0.25">
      <c r="A714">
        <v>712</v>
      </c>
      <c r="B714" t="s">
        <v>1462</v>
      </c>
      <c r="C714" s="6" t="s">
        <v>1463</v>
      </c>
      <c r="D714">
        <v>800</v>
      </c>
      <c r="E714">
        <v>14725</v>
      </c>
      <c r="F714" s="7">
        <f t="shared" si="67"/>
        <v>18.41</v>
      </c>
      <c r="G714" t="s">
        <v>20</v>
      </c>
      <c r="H714">
        <v>202</v>
      </c>
      <c r="I714" s="9">
        <f t="shared" si="66"/>
        <v>7463.5</v>
      </c>
      <c r="J714" t="s">
        <v>21</v>
      </c>
      <c r="K714" t="s">
        <v>22</v>
      </c>
      <c r="L714">
        <v>1467954000</v>
      </c>
      <c r="M714" s="12">
        <f t="shared" si="68"/>
        <v>42559.208333333328</v>
      </c>
      <c r="N714">
        <v>1471496400</v>
      </c>
      <c r="O714" s="12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t="s">
        <v>1464</v>
      </c>
      <c r="C715" s="6" t="s">
        <v>1465</v>
      </c>
      <c r="D715">
        <v>6900</v>
      </c>
      <c r="E715">
        <v>11174</v>
      </c>
      <c r="F715" s="7">
        <f t="shared" si="67"/>
        <v>1.62</v>
      </c>
      <c r="G715" t="s">
        <v>20</v>
      </c>
      <c r="H715">
        <v>103</v>
      </c>
      <c r="I715" s="9">
        <f t="shared" si="66"/>
        <v>5638.5</v>
      </c>
      <c r="J715" t="s">
        <v>21</v>
      </c>
      <c r="K715" t="s">
        <v>22</v>
      </c>
      <c r="L715">
        <v>1471842000</v>
      </c>
      <c r="M715" s="12">
        <f t="shared" si="68"/>
        <v>42604.208333333328</v>
      </c>
      <c r="N715">
        <v>1472878800</v>
      </c>
      <c r="O715" s="12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6" t="s">
        <v>1467</v>
      </c>
      <c r="D716">
        <v>38500</v>
      </c>
      <c r="E716">
        <v>182036</v>
      </c>
      <c r="F716" s="7">
        <f t="shared" si="67"/>
        <v>4.7300000000000004</v>
      </c>
      <c r="G716" t="s">
        <v>20</v>
      </c>
      <c r="H716">
        <v>1785</v>
      </c>
      <c r="I716" s="9">
        <f t="shared" si="66"/>
        <v>91910.5</v>
      </c>
      <c r="J716" t="s">
        <v>21</v>
      </c>
      <c r="K716" t="s">
        <v>22</v>
      </c>
      <c r="L716">
        <v>1408424400</v>
      </c>
      <c r="M716" s="12">
        <f t="shared" si="68"/>
        <v>41870.208333333336</v>
      </c>
      <c r="N716">
        <v>1408510800</v>
      </c>
      <c r="O716" s="12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t="s">
        <v>1468</v>
      </c>
      <c r="C717" s="6" t="s">
        <v>1469</v>
      </c>
      <c r="D717">
        <v>118000</v>
      </c>
      <c r="E717">
        <v>28870</v>
      </c>
      <c r="F717" s="7">
        <f t="shared" si="67"/>
        <v>0.24</v>
      </c>
      <c r="G717" t="s">
        <v>14</v>
      </c>
      <c r="H717">
        <v>656</v>
      </c>
      <c r="I717" s="9">
        <f t="shared" si="66"/>
        <v>14763</v>
      </c>
      <c r="J717" t="s">
        <v>21</v>
      </c>
      <c r="K717" t="s">
        <v>22</v>
      </c>
      <c r="L717">
        <v>1281157200</v>
      </c>
      <c r="M717" s="12">
        <f t="shared" si="68"/>
        <v>40397.208333333336</v>
      </c>
      <c r="N717">
        <v>1281589200</v>
      </c>
      <c r="O717" s="12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t="s">
        <v>1470</v>
      </c>
      <c r="C718" s="6" t="s">
        <v>1471</v>
      </c>
      <c r="D718">
        <v>2000</v>
      </c>
      <c r="E718">
        <v>10353</v>
      </c>
      <c r="F718" s="7">
        <f t="shared" si="67"/>
        <v>5.18</v>
      </c>
      <c r="G718" t="s">
        <v>20</v>
      </c>
      <c r="H718">
        <v>157</v>
      </c>
      <c r="I718" s="9">
        <f t="shared" si="66"/>
        <v>5255</v>
      </c>
      <c r="J718" t="s">
        <v>21</v>
      </c>
      <c r="K718" t="s">
        <v>22</v>
      </c>
      <c r="L718">
        <v>1373432400</v>
      </c>
      <c r="M718" s="12">
        <f t="shared" si="68"/>
        <v>41465.208333333336</v>
      </c>
      <c r="N718">
        <v>1375851600</v>
      </c>
      <c r="O718" s="12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x14ac:dyDescent="0.25">
      <c r="A719">
        <v>717</v>
      </c>
      <c r="B719" t="s">
        <v>1472</v>
      </c>
      <c r="C719" s="6" t="s">
        <v>1473</v>
      </c>
      <c r="D719">
        <v>5600</v>
      </c>
      <c r="E719">
        <v>13868</v>
      </c>
      <c r="F719" s="7">
        <f t="shared" si="67"/>
        <v>2.48</v>
      </c>
      <c r="G719" t="s">
        <v>20</v>
      </c>
      <c r="H719">
        <v>555</v>
      </c>
      <c r="I719" s="9">
        <f t="shared" si="66"/>
        <v>7211.5</v>
      </c>
      <c r="J719" t="s">
        <v>21</v>
      </c>
      <c r="K719" t="s">
        <v>22</v>
      </c>
      <c r="L719">
        <v>1313989200</v>
      </c>
      <c r="M719" s="12">
        <f t="shared" si="68"/>
        <v>40777.208333333336</v>
      </c>
      <c r="N719">
        <v>1315803600</v>
      </c>
      <c r="O719" s="12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t="s">
        <v>1474</v>
      </c>
      <c r="C720" s="6" t="s">
        <v>1475</v>
      </c>
      <c r="D720">
        <v>8300</v>
      </c>
      <c r="E720">
        <v>8317</v>
      </c>
      <c r="F720" s="7">
        <f t="shared" si="67"/>
        <v>1</v>
      </c>
      <c r="G720" t="s">
        <v>20</v>
      </c>
      <c r="H720">
        <v>297</v>
      </c>
      <c r="I720" s="9">
        <f t="shared" si="66"/>
        <v>4307</v>
      </c>
      <c r="J720" t="s">
        <v>21</v>
      </c>
      <c r="K720" t="s">
        <v>22</v>
      </c>
      <c r="L720">
        <v>1371445200</v>
      </c>
      <c r="M720" s="12">
        <f t="shared" si="68"/>
        <v>41442.208333333336</v>
      </c>
      <c r="N720">
        <v>1373691600</v>
      </c>
      <c r="O720" s="12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t="s">
        <v>1476</v>
      </c>
      <c r="C721" s="6" t="s">
        <v>1477</v>
      </c>
      <c r="D721">
        <v>6900</v>
      </c>
      <c r="E721">
        <v>10557</v>
      </c>
      <c r="F721" s="7">
        <f t="shared" si="67"/>
        <v>1.53</v>
      </c>
      <c r="G721" t="s">
        <v>20</v>
      </c>
      <c r="H721">
        <v>123</v>
      </c>
      <c r="I721" s="9">
        <f t="shared" si="66"/>
        <v>5340</v>
      </c>
      <c r="J721" t="s">
        <v>21</v>
      </c>
      <c r="K721" t="s">
        <v>22</v>
      </c>
      <c r="L721">
        <v>1338267600</v>
      </c>
      <c r="M721" s="12">
        <f t="shared" si="68"/>
        <v>41058.208333333336</v>
      </c>
      <c r="N721">
        <v>1339218000</v>
      </c>
      <c r="O721" s="12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x14ac:dyDescent="0.25">
      <c r="A722">
        <v>720</v>
      </c>
      <c r="B722" t="s">
        <v>1478</v>
      </c>
      <c r="C722" s="6" t="s">
        <v>1479</v>
      </c>
      <c r="D722">
        <v>8700</v>
      </c>
      <c r="E722">
        <v>3227</v>
      </c>
      <c r="F722" s="7">
        <f t="shared" si="67"/>
        <v>0.37</v>
      </c>
      <c r="G722" t="s">
        <v>74</v>
      </c>
      <c r="H722">
        <v>38</v>
      </c>
      <c r="I722" s="9">
        <f t="shared" si="66"/>
        <v>1632.5</v>
      </c>
      <c r="J722" t="s">
        <v>36</v>
      </c>
      <c r="K722" t="s">
        <v>37</v>
      </c>
      <c r="L722">
        <v>1519192800</v>
      </c>
      <c r="M722" s="12">
        <f t="shared" si="68"/>
        <v>43152.25</v>
      </c>
      <c r="N722">
        <v>1520402400</v>
      </c>
      <c r="O722" s="12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t="s">
        <v>1480</v>
      </c>
      <c r="C723" s="6" t="s">
        <v>1481</v>
      </c>
      <c r="D723">
        <v>123600</v>
      </c>
      <c r="E723">
        <v>5429</v>
      </c>
      <c r="F723" s="7">
        <f t="shared" si="67"/>
        <v>0.04</v>
      </c>
      <c r="G723" t="s">
        <v>74</v>
      </c>
      <c r="H723">
        <v>60</v>
      </c>
      <c r="I723" s="9">
        <f t="shared" si="66"/>
        <v>2744.5</v>
      </c>
      <c r="J723" t="s">
        <v>21</v>
      </c>
      <c r="K723" t="s">
        <v>22</v>
      </c>
      <c r="L723">
        <v>1522818000</v>
      </c>
      <c r="M723" s="12">
        <f t="shared" si="68"/>
        <v>43194.208333333328</v>
      </c>
      <c r="N723">
        <v>1523336400</v>
      </c>
      <c r="O723" s="12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t="s">
        <v>1482</v>
      </c>
      <c r="C724" s="6" t="s">
        <v>1483</v>
      </c>
      <c r="D724">
        <v>48500</v>
      </c>
      <c r="E724">
        <v>75906</v>
      </c>
      <c r="F724" s="7">
        <f t="shared" si="67"/>
        <v>1.57</v>
      </c>
      <c r="G724" t="s">
        <v>20</v>
      </c>
      <c r="H724">
        <v>3036</v>
      </c>
      <c r="I724" s="9">
        <f t="shared" si="66"/>
        <v>39471</v>
      </c>
      <c r="J724" t="s">
        <v>21</v>
      </c>
      <c r="K724" t="s">
        <v>22</v>
      </c>
      <c r="L724">
        <v>1509948000</v>
      </c>
      <c r="M724" s="12">
        <f t="shared" si="68"/>
        <v>43045.25</v>
      </c>
      <c r="N724">
        <v>1512280800</v>
      </c>
      <c r="O724" s="12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t="s">
        <v>1484</v>
      </c>
      <c r="C725" s="6" t="s">
        <v>1485</v>
      </c>
      <c r="D725">
        <v>4900</v>
      </c>
      <c r="E725">
        <v>13250</v>
      </c>
      <c r="F725" s="7">
        <f t="shared" si="67"/>
        <v>2.7</v>
      </c>
      <c r="G725" t="s">
        <v>20</v>
      </c>
      <c r="H725">
        <v>144</v>
      </c>
      <c r="I725" s="9">
        <f t="shared" si="66"/>
        <v>6697</v>
      </c>
      <c r="J725" t="s">
        <v>26</v>
      </c>
      <c r="K725" t="s">
        <v>27</v>
      </c>
      <c r="L725">
        <v>1456898400</v>
      </c>
      <c r="M725" s="12">
        <f t="shared" si="68"/>
        <v>42431.25</v>
      </c>
      <c r="N725">
        <v>1458709200</v>
      </c>
      <c r="O725" s="12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x14ac:dyDescent="0.25">
      <c r="A726">
        <v>724</v>
      </c>
      <c r="B726" t="s">
        <v>1486</v>
      </c>
      <c r="C726" s="6" t="s">
        <v>1487</v>
      </c>
      <c r="D726">
        <v>8400</v>
      </c>
      <c r="E726">
        <v>11261</v>
      </c>
      <c r="F726" s="7">
        <f t="shared" si="67"/>
        <v>1.34</v>
      </c>
      <c r="G726" t="s">
        <v>20</v>
      </c>
      <c r="H726">
        <v>121</v>
      </c>
      <c r="I726" s="9">
        <f t="shared" si="66"/>
        <v>5691</v>
      </c>
      <c r="J726" t="s">
        <v>40</v>
      </c>
      <c r="K726" t="s">
        <v>41</v>
      </c>
      <c r="L726">
        <v>1413954000</v>
      </c>
      <c r="M726" s="12">
        <f t="shared" si="68"/>
        <v>41934.208333333336</v>
      </c>
      <c r="N726">
        <v>1414126800</v>
      </c>
      <c r="O726" s="12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t="s">
        <v>1488</v>
      </c>
      <c r="C727" s="6" t="s">
        <v>1489</v>
      </c>
      <c r="D727">
        <v>193200</v>
      </c>
      <c r="E727">
        <v>97369</v>
      </c>
      <c r="F727" s="7">
        <f t="shared" si="67"/>
        <v>0.5</v>
      </c>
      <c r="G727" t="s">
        <v>14</v>
      </c>
      <c r="H727">
        <v>1596</v>
      </c>
      <c r="I727" s="9">
        <f t="shared" si="66"/>
        <v>49482.5</v>
      </c>
      <c r="J727" t="s">
        <v>21</v>
      </c>
      <c r="K727" t="s">
        <v>22</v>
      </c>
      <c r="L727">
        <v>1416031200</v>
      </c>
      <c r="M727" s="12">
        <f t="shared" si="68"/>
        <v>41958.25</v>
      </c>
      <c r="N727">
        <v>1416204000</v>
      </c>
      <c r="O727" s="12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t="s">
        <v>1490</v>
      </c>
      <c r="C728" s="6" t="s">
        <v>1491</v>
      </c>
      <c r="D728">
        <v>54300</v>
      </c>
      <c r="E728">
        <v>48227</v>
      </c>
      <c r="F728" s="7">
        <f t="shared" si="67"/>
        <v>0.89</v>
      </c>
      <c r="G728" t="s">
        <v>74</v>
      </c>
      <c r="H728">
        <v>524</v>
      </c>
      <c r="I728" s="9">
        <f t="shared" si="66"/>
        <v>24375.5</v>
      </c>
      <c r="J728" t="s">
        <v>21</v>
      </c>
      <c r="K728" t="s">
        <v>22</v>
      </c>
      <c r="L728">
        <v>1287982800</v>
      </c>
      <c r="M728" s="12">
        <f t="shared" si="68"/>
        <v>40476.208333333336</v>
      </c>
      <c r="N728">
        <v>1288501200</v>
      </c>
      <c r="O728" s="12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t="s">
        <v>1492</v>
      </c>
      <c r="C729" s="6" t="s">
        <v>1493</v>
      </c>
      <c r="D729">
        <v>8900</v>
      </c>
      <c r="E729">
        <v>14685</v>
      </c>
      <c r="F729" s="7">
        <f t="shared" si="67"/>
        <v>1.65</v>
      </c>
      <c r="G729" t="s">
        <v>20</v>
      </c>
      <c r="H729">
        <v>181</v>
      </c>
      <c r="I729" s="9">
        <f t="shared" si="66"/>
        <v>7433</v>
      </c>
      <c r="J729" t="s">
        <v>21</v>
      </c>
      <c r="K729" t="s">
        <v>22</v>
      </c>
      <c r="L729">
        <v>1547964000</v>
      </c>
      <c r="M729" s="12">
        <f t="shared" si="68"/>
        <v>43485.25</v>
      </c>
      <c r="N729">
        <v>1552971600</v>
      </c>
      <c r="O729" s="12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x14ac:dyDescent="0.25">
      <c r="A730">
        <v>728</v>
      </c>
      <c r="B730" t="s">
        <v>1494</v>
      </c>
      <c r="C730" s="6" t="s">
        <v>1495</v>
      </c>
      <c r="D730">
        <v>4200</v>
      </c>
      <c r="E730">
        <v>735</v>
      </c>
      <c r="F730" s="7">
        <f t="shared" si="67"/>
        <v>0.18</v>
      </c>
      <c r="G730" t="s">
        <v>14</v>
      </c>
      <c r="H730">
        <v>10</v>
      </c>
      <c r="I730" s="9">
        <f t="shared" si="66"/>
        <v>372.5</v>
      </c>
      <c r="J730" t="s">
        <v>21</v>
      </c>
      <c r="K730" t="s">
        <v>22</v>
      </c>
      <c r="L730">
        <v>1464152400</v>
      </c>
      <c r="M730" s="12">
        <f t="shared" si="68"/>
        <v>42515.208333333328</v>
      </c>
      <c r="N730">
        <v>1465102800</v>
      </c>
      <c r="O730" s="12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x14ac:dyDescent="0.25">
      <c r="A731">
        <v>729</v>
      </c>
      <c r="B731" t="s">
        <v>1496</v>
      </c>
      <c r="C731" s="6" t="s">
        <v>1497</v>
      </c>
      <c r="D731">
        <v>5600</v>
      </c>
      <c r="E731">
        <v>10397</v>
      </c>
      <c r="F731" s="7">
        <f t="shared" si="67"/>
        <v>1.86</v>
      </c>
      <c r="G731" t="s">
        <v>20</v>
      </c>
      <c r="H731">
        <v>122</v>
      </c>
      <c r="I731" s="9">
        <f t="shared" si="66"/>
        <v>5259.5</v>
      </c>
      <c r="J731" t="s">
        <v>21</v>
      </c>
      <c r="K731" t="s">
        <v>22</v>
      </c>
      <c r="L731">
        <v>1359957600</v>
      </c>
      <c r="M731" s="12">
        <f t="shared" si="68"/>
        <v>41309.25</v>
      </c>
      <c r="N731">
        <v>1360130400</v>
      </c>
      <c r="O731" s="12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t="s">
        <v>1498</v>
      </c>
      <c r="C732" s="6" t="s">
        <v>1499</v>
      </c>
      <c r="D732">
        <v>28800</v>
      </c>
      <c r="E732">
        <v>118847</v>
      </c>
      <c r="F732" s="7">
        <f t="shared" si="67"/>
        <v>4.13</v>
      </c>
      <c r="G732" t="s">
        <v>20</v>
      </c>
      <c r="H732">
        <v>1071</v>
      </c>
      <c r="I732" s="9">
        <f t="shared" si="66"/>
        <v>59959</v>
      </c>
      <c r="J732" t="s">
        <v>15</v>
      </c>
      <c r="K732" t="s">
        <v>16</v>
      </c>
      <c r="L732">
        <v>1432357200</v>
      </c>
      <c r="M732" s="12">
        <f t="shared" si="68"/>
        <v>42147.208333333328</v>
      </c>
      <c r="N732">
        <v>1432875600</v>
      </c>
      <c r="O732" s="12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t="s">
        <v>1500</v>
      </c>
      <c r="C733" s="6" t="s">
        <v>1501</v>
      </c>
      <c r="D733">
        <v>8000</v>
      </c>
      <c r="E733">
        <v>7220</v>
      </c>
      <c r="F733" s="7">
        <f t="shared" si="67"/>
        <v>0.9</v>
      </c>
      <c r="G733" t="s">
        <v>74</v>
      </c>
      <c r="H733">
        <v>219</v>
      </c>
      <c r="I733" s="9">
        <f t="shared" si="66"/>
        <v>3719.5</v>
      </c>
      <c r="J733" t="s">
        <v>21</v>
      </c>
      <c r="K733" t="s">
        <v>22</v>
      </c>
      <c r="L733">
        <v>1500786000</v>
      </c>
      <c r="M733" s="12">
        <f t="shared" si="68"/>
        <v>42939.208333333328</v>
      </c>
      <c r="N733">
        <v>1500872400</v>
      </c>
      <c r="O733" s="12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t="s">
        <v>1502</v>
      </c>
      <c r="C734" s="6" t="s">
        <v>1503</v>
      </c>
      <c r="D734">
        <v>117000</v>
      </c>
      <c r="E734">
        <v>107622</v>
      </c>
      <c r="F734" s="7">
        <f t="shared" si="67"/>
        <v>0.92</v>
      </c>
      <c r="G734" t="s">
        <v>14</v>
      </c>
      <c r="H734">
        <v>1121</v>
      </c>
      <c r="I734" s="9">
        <f t="shared" si="66"/>
        <v>54371.5</v>
      </c>
      <c r="J734" t="s">
        <v>21</v>
      </c>
      <c r="K734" t="s">
        <v>22</v>
      </c>
      <c r="L734">
        <v>1490158800</v>
      </c>
      <c r="M734" s="12">
        <f t="shared" si="68"/>
        <v>42816.208333333328</v>
      </c>
      <c r="N734">
        <v>1492146000</v>
      </c>
      <c r="O734" s="12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t="s">
        <v>1504</v>
      </c>
      <c r="C735" s="6" t="s">
        <v>1505</v>
      </c>
      <c r="D735">
        <v>15800</v>
      </c>
      <c r="E735">
        <v>83267</v>
      </c>
      <c r="F735" s="7">
        <f t="shared" si="67"/>
        <v>5.27</v>
      </c>
      <c r="G735" t="s">
        <v>20</v>
      </c>
      <c r="H735">
        <v>980</v>
      </c>
      <c r="I735" s="9">
        <f t="shared" si="66"/>
        <v>42123.5</v>
      </c>
      <c r="J735" t="s">
        <v>21</v>
      </c>
      <c r="K735" t="s">
        <v>22</v>
      </c>
      <c r="L735">
        <v>1406178000</v>
      </c>
      <c r="M735" s="12">
        <f t="shared" si="68"/>
        <v>41844.208333333336</v>
      </c>
      <c r="N735">
        <v>1407301200</v>
      </c>
      <c r="O735" s="12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t="s">
        <v>1506</v>
      </c>
      <c r="C736" s="6" t="s">
        <v>1507</v>
      </c>
      <c r="D736">
        <v>4200</v>
      </c>
      <c r="E736">
        <v>13404</v>
      </c>
      <c r="F736" s="7">
        <f t="shared" si="67"/>
        <v>3.19</v>
      </c>
      <c r="G736" t="s">
        <v>20</v>
      </c>
      <c r="H736">
        <v>536</v>
      </c>
      <c r="I736" s="9">
        <f t="shared" si="66"/>
        <v>6970</v>
      </c>
      <c r="J736" t="s">
        <v>21</v>
      </c>
      <c r="K736" t="s">
        <v>22</v>
      </c>
      <c r="L736">
        <v>1485583200</v>
      </c>
      <c r="M736" s="12">
        <f t="shared" si="68"/>
        <v>42763.25</v>
      </c>
      <c r="N736">
        <v>1486620000</v>
      </c>
      <c r="O736" s="12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x14ac:dyDescent="0.25">
      <c r="A737">
        <v>735</v>
      </c>
      <c r="B737" t="s">
        <v>1508</v>
      </c>
      <c r="C737" s="6" t="s">
        <v>1509</v>
      </c>
      <c r="D737">
        <v>37100</v>
      </c>
      <c r="E737">
        <v>131404</v>
      </c>
      <c r="F737" s="7">
        <f t="shared" si="67"/>
        <v>3.54</v>
      </c>
      <c r="G737" t="s">
        <v>20</v>
      </c>
      <c r="H737">
        <v>1991</v>
      </c>
      <c r="I737" s="9">
        <f t="shared" si="66"/>
        <v>66697.5</v>
      </c>
      <c r="J737" t="s">
        <v>21</v>
      </c>
      <c r="K737" t="s">
        <v>22</v>
      </c>
      <c r="L737">
        <v>1459314000</v>
      </c>
      <c r="M737" s="12">
        <f t="shared" si="68"/>
        <v>42459.208333333328</v>
      </c>
      <c r="N737">
        <v>1459918800</v>
      </c>
      <c r="O737" s="12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t="s">
        <v>1510</v>
      </c>
      <c r="C738" s="6" t="s">
        <v>1511</v>
      </c>
      <c r="D738">
        <v>7700</v>
      </c>
      <c r="E738">
        <v>2533</v>
      </c>
      <c r="F738" s="7">
        <f t="shared" si="67"/>
        <v>0.33</v>
      </c>
      <c r="G738" t="s">
        <v>74</v>
      </c>
      <c r="H738">
        <v>29</v>
      </c>
      <c r="I738" s="9">
        <f t="shared" si="66"/>
        <v>1281</v>
      </c>
      <c r="J738" t="s">
        <v>21</v>
      </c>
      <c r="K738" t="s">
        <v>22</v>
      </c>
      <c r="L738">
        <v>1424412000</v>
      </c>
      <c r="M738" s="12">
        <f t="shared" si="68"/>
        <v>42055.25</v>
      </c>
      <c r="N738">
        <v>1424757600</v>
      </c>
      <c r="O738" s="12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x14ac:dyDescent="0.25">
      <c r="A739">
        <v>737</v>
      </c>
      <c r="B739" t="s">
        <v>1512</v>
      </c>
      <c r="C739" s="6" t="s">
        <v>1513</v>
      </c>
      <c r="D739">
        <v>3700</v>
      </c>
      <c r="E739">
        <v>5028</v>
      </c>
      <c r="F739" s="7">
        <f t="shared" si="67"/>
        <v>1.36</v>
      </c>
      <c r="G739" t="s">
        <v>20</v>
      </c>
      <c r="H739">
        <v>180</v>
      </c>
      <c r="I739" s="9">
        <f t="shared" si="66"/>
        <v>2604</v>
      </c>
      <c r="J739" t="s">
        <v>21</v>
      </c>
      <c r="K739" t="s">
        <v>22</v>
      </c>
      <c r="L739">
        <v>1478844000</v>
      </c>
      <c r="M739" s="12">
        <f t="shared" si="68"/>
        <v>42685.25</v>
      </c>
      <c r="N739">
        <v>1479880800</v>
      </c>
      <c r="O739" s="12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t="s">
        <v>1032</v>
      </c>
      <c r="C740" s="6" t="s">
        <v>1514</v>
      </c>
      <c r="D740">
        <v>74700</v>
      </c>
      <c r="E740">
        <v>1557</v>
      </c>
      <c r="F740" s="7">
        <f t="shared" si="67"/>
        <v>0.02</v>
      </c>
      <c r="G740" t="s">
        <v>14</v>
      </c>
      <c r="H740">
        <v>15</v>
      </c>
      <c r="I740" s="9">
        <f t="shared" si="66"/>
        <v>786</v>
      </c>
      <c r="J740" t="s">
        <v>21</v>
      </c>
      <c r="K740" t="s">
        <v>22</v>
      </c>
      <c r="L740">
        <v>1416117600</v>
      </c>
      <c r="M740" s="12">
        <f t="shared" si="68"/>
        <v>41959.25</v>
      </c>
      <c r="N740">
        <v>1418018400</v>
      </c>
      <c r="O740" s="12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t="s">
        <v>1515</v>
      </c>
      <c r="C741" s="6" t="s">
        <v>1516</v>
      </c>
      <c r="D741">
        <v>10000</v>
      </c>
      <c r="E741">
        <v>6100</v>
      </c>
      <c r="F741" s="7">
        <f t="shared" si="67"/>
        <v>0.61</v>
      </c>
      <c r="G741" t="s">
        <v>14</v>
      </c>
      <c r="H741">
        <v>191</v>
      </c>
      <c r="I741" s="9">
        <f t="shared" si="66"/>
        <v>3145.5</v>
      </c>
      <c r="J741" t="s">
        <v>21</v>
      </c>
      <c r="K741" t="s">
        <v>22</v>
      </c>
      <c r="L741">
        <v>1340946000</v>
      </c>
      <c r="M741" s="12">
        <f t="shared" si="68"/>
        <v>41089.208333333336</v>
      </c>
      <c r="N741">
        <v>1341032400</v>
      </c>
      <c r="O741" s="12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t="s">
        <v>1517</v>
      </c>
      <c r="C742" s="6" t="s">
        <v>1518</v>
      </c>
      <c r="D742">
        <v>5300</v>
      </c>
      <c r="E742">
        <v>1592</v>
      </c>
      <c r="F742" s="7">
        <f t="shared" si="67"/>
        <v>0.3</v>
      </c>
      <c r="G742" t="s">
        <v>14</v>
      </c>
      <c r="H742">
        <v>16</v>
      </c>
      <c r="I742" s="9">
        <f t="shared" si="66"/>
        <v>804</v>
      </c>
      <c r="J742" t="s">
        <v>21</v>
      </c>
      <c r="K742" t="s">
        <v>22</v>
      </c>
      <c r="L742">
        <v>1486101600</v>
      </c>
      <c r="M742" s="12">
        <f t="shared" si="68"/>
        <v>42769.25</v>
      </c>
      <c r="N742">
        <v>1486360800</v>
      </c>
      <c r="O742" s="12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t="s">
        <v>628</v>
      </c>
      <c r="C743" s="6" t="s">
        <v>1519</v>
      </c>
      <c r="D743">
        <v>1200</v>
      </c>
      <c r="E743">
        <v>14150</v>
      </c>
      <c r="F743" s="7">
        <f t="shared" si="67"/>
        <v>11.79</v>
      </c>
      <c r="G743" t="s">
        <v>20</v>
      </c>
      <c r="H743">
        <v>130</v>
      </c>
      <c r="I743" s="9">
        <f t="shared" si="66"/>
        <v>7140</v>
      </c>
      <c r="J743" t="s">
        <v>21</v>
      </c>
      <c r="K743" t="s">
        <v>22</v>
      </c>
      <c r="L743">
        <v>1274590800</v>
      </c>
      <c r="M743" s="12">
        <f t="shared" si="68"/>
        <v>40321.208333333336</v>
      </c>
      <c r="N743">
        <v>1274677200</v>
      </c>
      <c r="O743" s="12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t="s">
        <v>1520</v>
      </c>
      <c r="C744" s="6" t="s">
        <v>1521</v>
      </c>
      <c r="D744">
        <v>1200</v>
      </c>
      <c r="E744">
        <v>13513</v>
      </c>
      <c r="F744" s="7">
        <f t="shared" si="67"/>
        <v>11.26</v>
      </c>
      <c r="G744" t="s">
        <v>20</v>
      </c>
      <c r="H744">
        <v>122</v>
      </c>
      <c r="I744" s="9">
        <f t="shared" si="66"/>
        <v>6817.5</v>
      </c>
      <c r="J744" t="s">
        <v>21</v>
      </c>
      <c r="K744" t="s">
        <v>22</v>
      </c>
      <c r="L744">
        <v>1263880800</v>
      </c>
      <c r="M744" s="12">
        <f t="shared" si="68"/>
        <v>40197.25</v>
      </c>
      <c r="N744">
        <v>1267509600</v>
      </c>
      <c r="O744" s="12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x14ac:dyDescent="0.25">
      <c r="A745">
        <v>743</v>
      </c>
      <c r="B745" t="s">
        <v>1522</v>
      </c>
      <c r="C745" s="6" t="s">
        <v>1523</v>
      </c>
      <c r="D745">
        <v>3900</v>
      </c>
      <c r="E745">
        <v>504</v>
      </c>
      <c r="F745" s="7">
        <f t="shared" si="67"/>
        <v>0.13</v>
      </c>
      <c r="G745" t="s">
        <v>14</v>
      </c>
      <c r="H745">
        <v>17</v>
      </c>
      <c r="I745" s="9">
        <f t="shared" si="66"/>
        <v>260.5</v>
      </c>
      <c r="J745" t="s">
        <v>21</v>
      </c>
      <c r="K745" t="s">
        <v>22</v>
      </c>
      <c r="L745">
        <v>1445403600</v>
      </c>
      <c r="M745" s="12">
        <f t="shared" si="68"/>
        <v>42298.208333333328</v>
      </c>
      <c r="N745">
        <v>1445922000</v>
      </c>
      <c r="O745" s="12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t="s">
        <v>1524</v>
      </c>
      <c r="C746" s="6" t="s">
        <v>1525</v>
      </c>
      <c r="D746">
        <v>2000</v>
      </c>
      <c r="E746">
        <v>14240</v>
      </c>
      <c r="F746" s="7">
        <f t="shared" si="67"/>
        <v>7.12</v>
      </c>
      <c r="G746" t="s">
        <v>20</v>
      </c>
      <c r="H746">
        <v>140</v>
      </c>
      <c r="I746" s="9">
        <f t="shared" si="66"/>
        <v>7190</v>
      </c>
      <c r="J746" t="s">
        <v>21</v>
      </c>
      <c r="K746" t="s">
        <v>22</v>
      </c>
      <c r="L746">
        <v>1533877200</v>
      </c>
      <c r="M746" s="12">
        <f t="shared" si="68"/>
        <v>43322.208333333328</v>
      </c>
      <c r="N746">
        <v>1534050000</v>
      </c>
      <c r="O746" s="12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x14ac:dyDescent="0.25">
      <c r="A747">
        <v>745</v>
      </c>
      <c r="B747" t="s">
        <v>1526</v>
      </c>
      <c r="C747" s="6" t="s">
        <v>1527</v>
      </c>
      <c r="D747">
        <v>6900</v>
      </c>
      <c r="E747">
        <v>2091</v>
      </c>
      <c r="F747" s="7">
        <f t="shared" si="67"/>
        <v>0.3</v>
      </c>
      <c r="G747" t="s">
        <v>14</v>
      </c>
      <c r="H747">
        <v>34</v>
      </c>
      <c r="I747" s="9">
        <f t="shared" si="66"/>
        <v>1062.5</v>
      </c>
      <c r="J747" t="s">
        <v>21</v>
      </c>
      <c r="K747" t="s">
        <v>22</v>
      </c>
      <c r="L747">
        <v>1275195600</v>
      </c>
      <c r="M747" s="12">
        <f t="shared" si="68"/>
        <v>40328.208333333336</v>
      </c>
      <c r="N747">
        <v>1277528400</v>
      </c>
      <c r="O747" s="12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t="s">
        <v>1528</v>
      </c>
      <c r="C748" s="6" t="s">
        <v>1529</v>
      </c>
      <c r="D748">
        <v>55800</v>
      </c>
      <c r="E748">
        <v>118580</v>
      </c>
      <c r="F748" s="7">
        <f t="shared" si="67"/>
        <v>2.13</v>
      </c>
      <c r="G748" t="s">
        <v>20</v>
      </c>
      <c r="H748">
        <v>3388</v>
      </c>
      <c r="I748" s="9">
        <f t="shared" si="66"/>
        <v>60984</v>
      </c>
      <c r="J748" t="s">
        <v>21</v>
      </c>
      <c r="K748" t="s">
        <v>22</v>
      </c>
      <c r="L748">
        <v>1318136400</v>
      </c>
      <c r="M748" s="12">
        <f t="shared" si="68"/>
        <v>40825.208333333336</v>
      </c>
      <c r="N748">
        <v>1318568400</v>
      </c>
      <c r="O748" s="12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t="s">
        <v>1530</v>
      </c>
      <c r="C749" s="6" t="s">
        <v>1531</v>
      </c>
      <c r="D749">
        <v>4900</v>
      </c>
      <c r="E749">
        <v>11214</v>
      </c>
      <c r="F749" s="7">
        <f t="shared" si="67"/>
        <v>2.29</v>
      </c>
      <c r="G749" t="s">
        <v>20</v>
      </c>
      <c r="H749">
        <v>280</v>
      </c>
      <c r="I749" s="9">
        <f t="shared" si="66"/>
        <v>5747</v>
      </c>
      <c r="J749" t="s">
        <v>21</v>
      </c>
      <c r="K749" t="s">
        <v>22</v>
      </c>
      <c r="L749">
        <v>1283403600</v>
      </c>
      <c r="M749" s="12">
        <f t="shared" si="68"/>
        <v>40423.208333333336</v>
      </c>
      <c r="N749">
        <v>1284354000</v>
      </c>
      <c r="O749" s="12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t="s">
        <v>1532</v>
      </c>
      <c r="C750" s="6" t="s">
        <v>1533</v>
      </c>
      <c r="D750">
        <v>194900</v>
      </c>
      <c r="E750">
        <v>68137</v>
      </c>
      <c r="F750" s="7">
        <f t="shared" si="67"/>
        <v>0.35</v>
      </c>
      <c r="G750" t="s">
        <v>74</v>
      </c>
      <c r="H750">
        <v>614</v>
      </c>
      <c r="I750" s="9">
        <f t="shared" si="66"/>
        <v>34375.5</v>
      </c>
      <c r="J750" t="s">
        <v>21</v>
      </c>
      <c r="K750" t="s">
        <v>22</v>
      </c>
      <c r="L750">
        <v>1267423200</v>
      </c>
      <c r="M750" s="12">
        <f t="shared" si="68"/>
        <v>40238.25</v>
      </c>
      <c r="N750">
        <v>1269579600</v>
      </c>
      <c r="O750" s="12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t="s">
        <v>1534</v>
      </c>
      <c r="C751" s="6" t="s">
        <v>1535</v>
      </c>
      <c r="D751">
        <v>8600</v>
      </c>
      <c r="E751">
        <v>13527</v>
      </c>
      <c r="F751" s="7">
        <f t="shared" si="67"/>
        <v>1.57</v>
      </c>
      <c r="G751" t="s">
        <v>20</v>
      </c>
      <c r="H751">
        <v>366</v>
      </c>
      <c r="I751" s="9">
        <f t="shared" si="66"/>
        <v>6946.5</v>
      </c>
      <c r="J751" t="s">
        <v>107</v>
      </c>
      <c r="K751" t="s">
        <v>108</v>
      </c>
      <c r="L751">
        <v>1412744400</v>
      </c>
      <c r="M751" s="12">
        <f t="shared" si="68"/>
        <v>41920.208333333336</v>
      </c>
      <c r="N751">
        <v>1413781200</v>
      </c>
      <c r="O751" s="12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t="s">
        <v>1536</v>
      </c>
      <c r="C752" s="6" t="s">
        <v>1537</v>
      </c>
      <c r="D752">
        <v>100</v>
      </c>
      <c r="E752">
        <v>1</v>
      </c>
      <c r="F752" s="7">
        <f t="shared" si="67"/>
        <v>0.01</v>
      </c>
      <c r="G752" t="s">
        <v>14</v>
      </c>
      <c r="H752">
        <v>1</v>
      </c>
      <c r="I752" s="9">
        <f t="shared" si="66"/>
        <v>1</v>
      </c>
      <c r="J752" t="s">
        <v>40</v>
      </c>
      <c r="K752" t="s">
        <v>41</v>
      </c>
      <c r="L752">
        <v>1277960400</v>
      </c>
      <c r="M752" s="12">
        <f t="shared" si="68"/>
        <v>40360.208333333336</v>
      </c>
      <c r="N752">
        <v>1280120400</v>
      </c>
      <c r="O752" s="12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t="s">
        <v>1538</v>
      </c>
      <c r="C753" s="6" t="s">
        <v>1539</v>
      </c>
      <c r="D753">
        <v>3600</v>
      </c>
      <c r="E753">
        <v>8363</v>
      </c>
      <c r="F753" s="7">
        <f t="shared" si="67"/>
        <v>2.3199999999999998</v>
      </c>
      <c r="G753" t="s">
        <v>20</v>
      </c>
      <c r="H753">
        <v>270</v>
      </c>
      <c r="I753" s="9">
        <f t="shared" si="66"/>
        <v>4316.5</v>
      </c>
      <c r="J753" t="s">
        <v>21</v>
      </c>
      <c r="K753" t="s">
        <v>22</v>
      </c>
      <c r="L753">
        <v>1458190800</v>
      </c>
      <c r="M753" s="12">
        <f t="shared" si="68"/>
        <v>42446.208333333328</v>
      </c>
      <c r="N753">
        <v>1459486800</v>
      </c>
      <c r="O753" s="12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t="s">
        <v>1540</v>
      </c>
      <c r="C754" s="6" t="s">
        <v>1541</v>
      </c>
      <c r="D754">
        <v>5800</v>
      </c>
      <c r="E754">
        <v>5362</v>
      </c>
      <c r="F754" s="7">
        <f t="shared" si="67"/>
        <v>0.92</v>
      </c>
      <c r="G754" t="s">
        <v>74</v>
      </c>
      <c r="H754">
        <v>114</v>
      </c>
      <c r="I754" s="9">
        <f t="shared" si="66"/>
        <v>2738</v>
      </c>
      <c r="J754" t="s">
        <v>21</v>
      </c>
      <c r="K754" t="s">
        <v>22</v>
      </c>
      <c r="L754">
        <v>1280984400</v>
      </c>
      <c r="M754" s="12">
        <f t="shared" si="68"/>
        <v>40395.208333333336</v>
      </c>
      <c r="N754">
        <v>1282539600</v>
      </c>
      <c r="O754" s="12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t="s">
        <v>1542</v>
      </c>
      <c r="C755" s="6" t="s">
        <v>1543</v>
      </c>
      <c r="D755">
        <v>4700</v>
      </c>
      <c r="E755">
        <v>12065</v>
      </c>
      <c r="F755" s="7">
        <f t="shared" si="67"/>
        <v>2.57</v>
      </c>
      <c r="G755" t="s">
        <v>20</v>
      </c>
      <c r="H755">
        <v>137</v>
      </c>
      <c r="I755" s="9">
        <f t="shared" si="66"/>
        <v>6101</v>
      </c>
      <c r="J755" t="s">
        <v>21</v>
      </c>
      <c r="K755" t="s">
        <v>22</v>
      </c>
      <c r="L755">
        <v>1274590800</v>
      </c>
      <c r="M755" s="12">
        <f t="shared" si="68"/>
        <v>40321.208333333336</v>
      </c>
      <c r="N755">
        <v>1275886800</v>
      </c>
      <c r="O755" s="12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t="s">
        <v>1544</v>
      </c>
      <c r="C756" s="6" t="s">
        <v>1545</v>
      </c>
      <c r="D756">
        <v>70400</v>
      </c>
      <c r="E756">
        <v>118603</v>
      </c>
      <c r="F756" s="7">
        <f t="shared" si="67"/>
        <v>1.68</v>
      </c>
      <c r="G756" t="s">
        <v>20</v>
      </c>
      <c r="H756">
        <v>3205</v>
      </c>
      <c r="I756" s="9">
        <f t="shared" si="66"/>
        <v>60904</v>
      </c>
      <c r="J756" t="s">
        <v>21</v>
      </c>
      <c r="K756" t="s">
        <v>22</v>
      </c>
      <c r="L756">
        <v>1351400400</v>
      </c>
      <c r="M756" s="12">
        <f t="shared" si="68"/>
        <v>41210.208333333336</v>
      </c>
      <c r="N756">
        <v>1355983200</v>
      </c>
      <c r="O756" s="12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t="s">
        <v>1546</v>
      </c>
      <c r="C757" s="6" t="s">
        <v>1547</v>
      </c>
      <c r="D757">
        <v>4500</v>
      </c>
      <c r="E757">
        <v>7496</v>
      </c>
      <c r="F757" s="7">
        <f t="shared" si="67"/>
        <v>1.67</v>
      </c>
      <c r="G757" t="s">
        <v>20</v>
      </c>
      <c r="H757">
        <v>288</v>
      </c>
      <c r="I757" s="9">
        <f t="shared" si="66"/>
        <v>3892</v>
      </c>
      <c r="J757" t="s">
        <v>36</v>
      </c>
      <c r="K757" t="s">
        <v>37</v>
      </c>
      <c r="L757">
        <v>1514354400</v>
      </c>
      <c r="M757" s="12">
        <f t="shared" si="68"/>
        <v>43096.25</v>
      </c>
      <c r="N757">
        <v>1515391200</v>
      </c>
      <c r="O757" s="12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t="s">
        <v>1548</v>
      </c>
      <c r="C758" s="6" t="s">
        <v>1549</v>
      </c>
      <c r="D758">
        <v>1300</v>
      </c>
      <c r="E758">
        <v>10037</v>
      </c>
      <c r="F758" s="7">
        <f t="shared" si="67"/>
        <v>7.72</v>
      </c>
      <c r="G758" t="s">
        <v>20</v>
      </c>
      <c r="H758">
        <v>148</v>
      </c>
      <c r="I758" s="9">
        <f t="shared" si="66"/>
        <v>5092.5</v>
      </c>
      <c r="J758" t="s">
        <v>21</v>
      </c>
      <c r="K758" t="s">
        <v>22</v>
      </c>
      <c r="L758">
        <v>1421733600</v>
      </c>
      <c r="M758" s="12">
        <f t="shared" si="68"/>
        <v>42024.25</v>
      </c>
      <c r="N758">
        <v>1422252000</v>
      </c>
      <c r="O758" s="12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t="s">
        <v>1550</v>
      </c>
      <c r="C759" s="6" t="s">
        <v>1551</v>
      </c>
      <c r="D759">
        <v>1400</v>
      </c>
      <c r="E759">
        <v>5696</v>
      </c>
      <c r="F759" s="7">
        <f t="shared" si="67"/>
        <v>4.07</v>
      </c>
      <c r="G759" t="s">
        <v>20</v>
      </c>
      <c r="H759">
        <v>114</v>
      </c>
      <c r="I759" s="9">
        <f t="shared" si="66"/>
        <v>2905</v>
      </c>
      <c r="J759" t="s">
        <v>21</v>
      </c>
      <c r="K759" t="s">
        <v>22</v>
      </c>
      <c r="L759">
        <v>1305176400</v>
      </c>
      <c r="M759" s="12">
        <f t="shared" si="68"/>
        <v>40675.208333333336</v>
      </c>
      <c r="N759">
        <v>1305522000</v>
      </c>
      <c r="O759" s="12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t="s">
        <v>1552</v>
      </c>
      <c r="C760" s="6" t="s">
        <v>1553</v>
      </c>
      <c r="D760">
        <v>29600</v>
      </c>
      <c r="E760">
        <v>167005</v>
      </c>
      <c r="F760" s="7">
        <f t="shared" si="67"/>
        <v>5.64</v>
      </c>
      <c r="G760" t="s">
        <v>20</v>
      </c>
      <c r="H760">
        <v>1518</v>
      </c>
      <c r="I760" s="9">
        <f t="shared" si="66"/>
        <v>84261.5</v>
      </c>
      <c r="J760" t="s">
        <v>15</v>
      </c>
      <c r="K760" t="s">
        <v>16</v>
      </c>
      <c r="L760">
        <v>1414126800</v>
      </c>
      <c r="M760" s="12">
        <f t="shared" si="68"/>
        <v>41936.208333333336</v>
      </c>
      <c r="N760">
        <v>1414904400</v>
      </c>
      <c r="O760" s="12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x14ac:dyDescent="0.25">
      <c r="A761">
        <v>759</v>
      </c>
      <c r="B761" t="s">
        <v>1554</v>
      </c>
      <c r="C761" s="6" t="s">
        <v>1555</v>
      </c>
      <c r="D761">
        <v>167500</v>
      </c>
      <c r="E761">
        <v>114615</v>
      </c>
      <c r="F761" s="7">
        <f t="shared" si="67"/>
        <v>0.68</v>
      </c>
      <c r="G761" t="s">
        <v>14</v>
      </c>
      <c r="H761">
        <v>1274</v>
      </c>
      <c r="I761" s="9">
        <f t="shared" si="66"/>
        <v>57944.5</v>
      </c>
      <c r="J761" t="s">
        <v>21</v>
      </c>
      <c r="K761" t="s">
        <v>22</v>
      </c>
      <c r="L761">
        <v>1517810400</v>
      </c>
      <c r="M761" s="12">
        <f t="shared" si="68"/>
        <v>43136.25</v>
      </c>
      <c r="N761">
        <v>1520402400</v>
      </c>
      <c r="O761" s="12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1556</v>
      </c>
      <c r="C762" s="6" t="s">
        <v>1557</v>
      </c>
      <c r="D762">
        <v>48300</v>
      </c>
      <c r="E762">
        <v>16592</v>
      </c>
      <c r="F762" s="7">
        <f t="shared" si="67"/>
        <v>0.34</v>
      </c>
      <c r="G762" t="s">
        <v>14</v>
      </c>
      <c r="H762">
        <v>210</v>
      </c>
      <c r="I762" s="9">
        <f t="shared" ref="I762:I825" si="72">AVERAGE(H762,E762)</f>
        <v>8401</v>
      </c>
      <c r="J762" t="s">
        <v>107</v>
      </c>
      <c r="K762" t="s">
        <v>108</v>
      </c>
      <c r="L762">
        <v>1564635600</v>
      </c>
      <c r="M762" s="12">
        <f t="shared" si="68"/>
        <v>43678.208333333328</v>
      </c>
      <c r="N762">
        <v>1567141200</v>
      </c>
      <c r="O762" s="12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t="s">
        <v>1558</v>
      </c>
      <c r="C763" s="6" t="s">
        <v>1559</v>
      </c>
      <c r="D763">
        <v>2200</v>
      </c>
      <c r="E763">
        <v>14420</v>
      </c>
      <c r="F763" s="7">
        <f t="shared" si="67"/>
        <v>6.55</v>
      </c>
      <c r="G763" t="s">
        <v>20</v>
      </c>
      <c r="H763">
        <v>166</v>
      </c>
      <c r="I763" s="9">
        <f t="shared" si="72"/>
        <v>7293</v>
      </c>
      <c r="J763" t="s">
        <v>21</v>
      </c>
      <c r="K763" t="s">
        <v>22</v>
      </c>
      <c r="L763">
        <v>1500699600</v>
      </c>
      <c r="M763" s="12">
        <f t="shared" si="68"/>
        <v>42938.208333333328</v>
      </c>
      <c r="N763">
        <v>1501131600</v>
      </c>
      <c r="O763" s="12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t="s">
        <v>668</v>
      </c>
      <c r="C764" s="6" t="s">
        <v>1560</v>
      </c>
      <c r="D764">
        <v>3500</v>
      </c>
      <c r="E764">
        <v>6204</v>
      </c>
      <c r="F764" s="7">
        <f t="shared" si="67"/>
        <v>1.77</v>
      </c>
      <c r="G764" t="s">
        <v>20</v>
      </c>
      <c r="H764">
        <v>100</v>
      </c>
      <c r="I764" s="9">
        <f t="shared" si="72"/>
        <v>3152</v>
      </c>
      <c r="J764" t="s">
        <v>26</v>
      </c>
      <c r="K764" t="s">
        <v>27</v>
      </c>
      <c r="L764">
        <v>1354082400</v>
      </c>
      <c r="M764" s="12">
        <f t="shared" si="68"/>
        <v>41241.25</v>
      </c>
      <c r="N764">
        <v>1355032800</v>
      </c>
      <c r="O764" s="12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t="s">
        <v>1561</v>
      </c>
      <c r="C765" s="6" t="s">
        <v>1562</v>
      </c>
      <c r="D765">
        <v>5600</v>
      </c>
      <c r="E765">
        <v>6338</v>
      </c>
      <c r="F765" s="7">
        <f t="shared" si="67"/>
        <v>1.1299999999999999</v>
      </c>
      <c r="G765" t="s">
        <v>20</v>
      </c>
      <c r="H765">
        <v>235</v>
      </c>
      <c r="I765" s="9">
        <f t="shared" si="72"/>
        <v>3286.5</v>
      </c>
      <c r="J765" t="s">
        <v>21</v>
      </c>
      <c r="K765" t="s">
        <v>22</v>
      </c>
      <c r="L765">
        <v>1336453200</v>
      </c>
      <c r="M765" s="12">
        <f t="shared" si="68"/>
        <v>41037.208333333336</v>
      </c>
      <c r="N765">
        <v>1339477200</v>
      </c>
      <c r="O765" s="12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x14ac:dyDescent="0.25">
      <c r="A766">
        <v>764</v>
      </c>
      <c r="B766" t="s">
        <v>1563</v>
      </c>
      <c r="C766" s="6" t="s">
        <v>1564</v>
      </c>
      <c r="D766">
        <v>1100</v>
      </c>
      <c r="E766">
        <v>8010</v>
      </c>
      <c r="F766" s="7">
        <f t="shared" si="67"/>
        <v>7.28</v>
      </c>
      <c r="G766" t="s">
        <v>20</v>
      </c>
      <c r="H766">
        <v>148</v>
      </c>
      <c r="I766" s="9">
        <f t="shared" si="72"/>
        <v>4079</v>
      </c>
      <c r="J766" t="s">
        <v>21</v>
      </c>
      <c r="K766" t="s">
        <v>22</v>
      </c>
      <c r="L766">
        <v>1305262800</v>
      </c>
      <c r="M766" s="12">
        <f t="shared" si="68"/>
        <v>40676.208333333336</v>
      </c>
      <c r="N766">
        <v>1305954000</v>
      </c>
      <c r="O766" s="12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t="s">
        <v>1565</v>
      </c>
      <c r="C767" s="6" t="s">
        <v>1566</v>
      </c>
      <c r="D767">
        <v>3900</v>
      </c>
      <c r="E767">
        <v>8125</v>
      </c>
      <c r="F767" s="7">
        <f t="shared" si="67"/>
        <v>2.08</v>
      </c>
      <c r="G767" t="s">
        <v>20</v>
      </c>
      <c r="H767">
        <v>198</v>
      </c>
      <c r="I767" s="9">
        <f t="shared" si="72"/>
        <v>4161.5</v>
      </c>
      <c r="J767" t="s">
        <v>21</v>
      </c>
      <c r="K767" t="s">
        <v>22</v>
      </c>
      <c r="L767">
        <v>1492232400</v>
      </c>
      <c r="M767" s="12">
        <f t="shared" si="68"/>
        <v>42840.208333333328</v>
      </c>
      <c r="N767">
        <v>1494392400</v>
      </c>
      <c r="O767" s="12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x14ac:dyDescent="0.25">
      <c r="A768">
        <v>766</v>
      </c>
      <c r="B768" t="s">
        <v>1567</v>
      </c>
      <c r="C768" s="6" t="s">
        <v>1568</v>
      </c>
      <c r="D768">
        <v>43800</v>
      </c>
      <c r="E768">
        <v>13653</v>
      </c>
      <c r="F768" s="7">
        <f t="shared" si="67"/>
        <v>0.31</v>
      </c>
      <c r="G768" t="s">
        <v>14</v>
      </c>
      <c r="H768">
        <v>248</v>
      </c>
      <c r="I768" s="9">
        <f t="shared" si="72"/>
        <v>6950.5</v>
      </c>
      <c r="J768" t="s">
        <v>26</v>
      </c>
      <c r="K768" t="s">
        <v>27</v>
      </c>
      <c r="L768">
        <v>1537333200</v>
      </c>
      <c r="M768" s="12">
        <f t="shared" si="68"/>
        <v>43362.208333333328</v>
      </c>
      <c r="N768">
        <v>1537419600</v>
      </c>
      <c r="O768" s="12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t="s">
        <v>1569</v>
      </c>
      <c r="C769" s="6" t="s">
        <v>1570</v>
      </c>
      <c r="D769">
        <v>97200</v>
      </c>
      <c r="E769">
        <v>55372</v>
      </c>
      <c r="F769" s="7">
        <f t="shared" si="67"/>
        <v>0.56999999999999995</v>
      </c>
      <c r="G769" t="s">
        <v>14</v>
      </c>
      <c r="H769">
        <v>513</v>
      </c>
      <c r="I769" s="9">
        <f t="shared" si="72"/>
        <v>27942.5</v>
      </c>
      <c r="J769" t="s">
        <v>21</v>
      </c>
      <c r="K769" t="s">
        <v>22</v>
      </c>
      <c r="L769">
        <v>1444107600</v>
      </c>
      <c r="M769" s="12">
        <f t="shared" si="68"/>
        <v>42283.208333333328</v>
      </c>
      <c r="N769">
        <v>1447999200</v>
      </c>
      <c r="O769" s="12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t="s">
        <v>1571</v>
      </c>
      <c r="C770" s="6" t="s">
        <v>1572</v>
      </c>
      <c r="D770">
        <v>4800</v>
      </c>
      <c r="E770">
        <v>11088</v>
      </c>
      <c r="F770" s="7">
        <f t="shared" si="67"/>
        <v>2.31</v>
      </c>
      <c r="G770" t="s">
        <v>20</v>
      </c>
      <c r="H770">
        <v>150</v>
      </c>
      <c r="I770" s="9">
        <f t="shared" si="72"/>
        <v>5619</v>
      </c>
      <c r="J770" t="s">
        <v>21</v>
      </c>
      <c r="K770" t="s">
        <v>22</v>
      </c>
      <c r="L770">
        <v>1386741600</v>
      </c>
      <c r="M770" s="12">
        <f t="shared" si="68"/>
        <v>41619.25</v>
      </c>
      <c r="N770">
        <v>1388037600</v>
      </c>
      <c r="O770" s="12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t="s">
        <v>1573</v>
      </c>
      <c r="C771" s="6" t="s">
        <v>1574</v>
      </c>
      <c r="D771">
        <v>125600</v>
      </c>
      <c r="E771">
        <v>109106</v>
      </c>
      <c r="F771" s="7">
        <f t="shared" ref="F771:F834" si="73">ROUND(IFERROR(1-(D771-E771)/D771,0),2)</f>
        <v>0.87</v>
      </c>
      <c r="G771" t="s">
        <v>14</v>
      </c>
      <c r="H771">
        <v>3410</v>
      </c>
      <c r="I771" s="9">
        <f t="shared" si="72"/>
        <v>56258</v>
      </c>
      <c r="J771" t="s">
        <v>21</v>
      </c>
      <c r="K771" t="s">
        <v>22</v>
      </c>
      <c r="L771">
        <v>1376542800</v>
      </c>
      <c r="M771" s="12">
        <f t="shared" ref="M771:M834" si="74">(L771/86400)+DATE(1970,1,1)</f>
        <v>41501.208333333336</v>
      </c>
      <c r="N771">
        <v>1378789200</v>
      </c>
      <c r="O771" s="12">
        <f t="shared" ref="O771:O834" si="75">(N771/86400)+DATE(1970,1,1)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 SEARCH("/",R771,1)-1)</f>
        <v>games</v>
      </c>
      <c r="T771" t="str">
        <f t="shared" ref="T771:T834" si="77">RIGHT(R771,LEN( R771 ) - FIND( "/", R771 ))</f>
        <v>video games</v>
      </c>
    </row>
    <row r="772" spans="1:20" x14ac:dyDescent="0.25">
      <c r="A772">
        <v>770</v>
      </c>
      <c r="B772" t="s">
        <v>1575</v>
      </c>
      <c r="C772" s="6" t="s">
        <v>1576</v>
      </c>
      <c r="D772">
        <v>4300</v>
      </c>
      <c r="E772">
        <v>11642</v>
      </c>
      <c r="F772" s="7">
        <f t="shared" si="73"/>
        <v>2.71</v>
      </c>
      <c r="G772" t="s">
        <v>20</v>
      </c>
      <c r="H772">
        <v>216</v>
      </c>
      <c r="I772" s="9">
        <f t="shared" si="72"/>
        <v>5929</v>
      </c>
      <c r="J772" t="s">
        <v>107</v>
      </c>
      <c r="K772" t="s">
        <v>108</v>
      </c>
      <c r="L772">
        <v>1397451600</v>
      </c>
      <c r="M772" s="12">
        <f t="shared" si="74"/>
        <v>41743.208333333336</v>
      </c>
      <c r="N772">
        <v>1398056400</v>
      </c>
      <c r="O772" s="12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t="s">
        <v>1577</v>
      </c>
      <c r="C773" s="6" t="s">
        <v>1578</v>
      </c>
      <c r="D773">
        <v>5600</v>
      </c>
      <c r="E773">
        <v>2769</v>
      </c>
      <c r="F773" s="7">
        <f t="shared" si="73"/>
        <v>0.49</v>
      </c>
      <c r="G773" t="s">
        <v>74</v>
      </c>
      <c r="H773">
        <v>26</v>
      </c>
      <c r="I773" s="9">
        <f t="shared" si="72"/>
        <v>1397.5</v>
      </c>
      <c r="J773" t="s">
        <v>21</v>
      </c>
      <c r="K773" t="s">
        <v>22</v>
      </c>
      <c r="L773">
        <v>1548482400</v>
      </c>
      <c r="M773" s="12">
        <f t="shared" si="74"/>
        <v>43491.25</v>
      </c>
      <c r="N773">
        <v>1550815200</v>
      </c>
      <c r="O773" s="12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t="s">
        <v>1579</v>
      </c>
      <c r="C774" s="6" t="s">
        <v>1580</v>
      </c>
      <c r="D774">
        <v>149600</v>
      </c>
      <c r="E774">
        <v>169586</v>
      </c>
      <c r="F774" s="7">
        <f t="shared" si="73"/>
        <v>1.1299999999999999</v>
      </c>
      <c r="G774" t="s">
        <v>20</v>
      </c>
      <c r="H774">
        <v>5139</v>
      </c>
      <c r="I774" s="9">
        <f t="shared" si="72"/>
        <v>87362.5</v>
      </c>
      <c r="J774" t="s">
        <v>21</v>
      </c>
      <c r="K774" t="s">
        <v>22</v>
      </c>
      <c r="L774">
        <v>1549692000</v>
      </c>
      <c r="M774" s="12">
        <f t="shared" si="74"/>
        <v>43505.25</v>
      </c>
      <c r="N774">
        <v>1550037600</v>
      </c>
      <c r="O774" s="12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t="s">
        <v>1581</v>
      </c>
      <c r="C775" s="6" t="s">
        <v>1582</v>
      </c>
      <c r="D775">
        <v>53100</v>
      </c>
      <c r="E775">
        <v>101185</v>
      </c>
      <c r="F775" s="7">
        <f t="shared" si="73"/>
        <v>1.91</v>
      </c>
      <c r="G775" t="s">
        <v>20</v>
      </c>
      <c r="H775">
        <v>2353</v>
      </c>
      <c r="I775" s="9">
        <f t="shared" si="72"/>
        <v>51769</v>
      </c>
      <c r="J775" t="s">
        <v>21</v>
      </c>
      <c r="K775" t="s">
        <v>22</v>
      </c>
      <c r="L775">
        <v>1492059600</v>
      </c>
      <c r="M775" s="12">
        <f t="shared" si="74"/>
        <v>42838.208333333328</v>
      </c>
      <c r="N775">
        <v>1492923600</v>
      </c>
      <c r="O775" s="12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t="s">
        <v>1583</v>
      </c>
      <c r="C776" s="6" t="s">
        <v>1584</v>
      </c>
      <c r="D776">
        <v>5000</v>
      </c>
      <c r="E776">
        <v>6775</v>
      </c>
      <c r="F776" s="7">
        <f t="shared" si="73"/>
        <v>1.36</v>
      </c>
      <c r="G776" t="s">
        <v>20</v>
      </c>
      <c r="H776">
        <v>78</v>
      </c>
      <c r="I776" s="9">
        <f t="shared" si="72"/>
        <v>3426.5</v>
      </c>
      <c r="J776" t="s">
        <v>107</v>
      </c>
      <c r="K776" t="s">
        <v>108</v>
      </c>
      <c r="L776">
        <v>1463979600</v>
      </c>
      <c r="M776" s="12">
        <f t="shared" si="74"/>
        <v>42513.208333333328</v>
      </c>
      <c r="N776">
        <v>1467522000</v>
      </c>
      <c r="O776" s="12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x14ac:dyDescent="0.25">
      <c r="A777">
        <v>775</v>
      </c>
      <c r="B777" t="s">
        <v>1585</v>
      </c>
      <c r="C777" s="6" t="s">
        <v>1586</v>
      </c>
      <c r="D777">
        <v>9400</v>
      </c>
      <c r="E777">
        <v>968</v>
      </c>
      <c r="F777" s="7">
        <f t="shared" si="73"/>
        <v>0.1</v>
      </c>
      <c r="G777" t="s">
        <v>14</v>
      </c>
      <c r="H777">
        <v>10</v>
      </c>
      <c r="I777" s="9">
        <f t="shared" si="72"/>
        <v>489</v>
      </c>
      <c r="J777" t="s">
        <v>21</v>
      </c>
      <c r="K777" t="s">
        <v>22</v>
      </c>
      <c r="L777">
        <v>1415253600</v>
      </c>
      <c r="M777" s="12">
        <f t="shared" si="74"/>
        <v>41949.25</v>
      </c>
      <c r="N777">
        <v>1416117600</v>
      </c>
      <c r="O777" s="12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t="s">
        <v>1587</v>
      </c>
      <c r="C778" s="6" t="s">
        <v>1588</v>
      </c>
      <c r="D778">
        <v>110800</v>
      </c>
      <c r="E778">
        <v>72623</v>
      </c>
      <c r="F778" s="7">
        <f t="shared" si="73"/>
        <v>0.66</v>
      </c>
      <c r="G778" t="s">
        <v>14</v>
      </c>
      <c r="H778">
        <v>2201</v>
      </c>
      <c r="I778" s="9">
        <f t="shared" si="72"/>
        <v>37412</v>
      </c>
      <c r="J778" t="s">
        <v>21</v>
      </c>
      <c r="K778" t="s">
        <v>22</v>
      </c>
      <c r="L778">
        <v>1562216400</v>
      </c>
      <c r="M778" s="12">
        <f t="shared" si="74"/>
        <v>43650.208333333328</v>
      </c>
      <c r="N778">
        <v>1563771600</v>
      </c>
      <c r="O778" s="12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t="s">
        <v>1589</v>
      </c>
      <c r="C779" s="6" t="s">
        <v>1590</v>
      </c>
      <c r="D779">
        <v>93800</v>
      </c>
      <c r="E779">
        <v>45987</v>
      </c>
      <c r="F779" s="7">
        <f t="shared" si="73"/>
        <v>0.49</v>
      </c>
      <c r="G779" t="s">
        <v>14</v>
      </c>
      <c r="H779">
        <v>676</v>
      </c>
      <c r="I779" s="9">
        <f t="shared" si="72"/>
        <v>23331.5</v>
      </c>
      <c r="J779" t="s">
        <v>21</v>
      </c>
      <c r="K779" t="s">
        <v>22</v>
      </c>
      <c r="L779">
        <v>1316754000</v>
      </c>
      <c r="M779" s="12">
        <f t="shared" si="74"/>
        <v>40809.208333333336</v>
      </c>
      <c r="N779">
        <v>1319259600</v>
      </c>
      <c r="O779" s="12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t="s">
        <v>1591</v>
      </c>
      <c r="C780" s="6" t="s">
        <v>1592</v>
      </c>
      <c r="D780">
        <v>1300</v>
      </c>
      <c r="E780">
        <v>10243</v>
      </c>
      <c r="F780" s="7">
        <f t="shared" si="73"/>
        <v>7.88</v>
      </c>
      <c r="G780" t="s">
        <v>20</v>
      </c>
      <c r="H780">
        <v>174</v>
      </c>
      <c r="I780" s="9">
        <f t="shared" si="72"/>
        <v>5208.5</v>
      </c>
      <c r="J780" t="s">
        <v>98</v>
      </c>
      <c r="K780" t="s">
        <v>99</v>
      </c>
      <c r="L780">
        <v>1313211600</v>
      </c>
      <c r="M780" s="12">
        <f t="shared" si="74"/>
        <v>40768.208333333336</v>
      </c>
      <c r="N780">
        <v>1313643600</v>
      </c>
      <c r="O780" s="12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t="s">
        <v>1593</v>
      </c>
      <c r="C781" s="6" t="s">
        <v>1594</v>
      </c>
      <c r="D781">
        <v>108700</v>
      </c>
      <c r="E781">
        <v>87293</v>
      </c>
      <c r="F781" s="7">
        <f t="shared" si="73"/>
        <v>0.8</v>
      </c>
      <c r="G781" t="s">
        <v>14</v>
      </c>
      <c r="H781">
        <v>831</v>
      </c>
      <c r="I781" s="9">
        <f t="shared" si="72"/>
        <v>44062</v>
      </c>
      <c r="J781" t="s">
        <v>21</v>
      </c>
      <c r="K781" t="s">
        <v>22</v>
      </c>
      <c r="L781">
        <v>1439528400</v>
      </c>
      <c r="M781" s="12">
        <f t="shared" si="74"/>
        <v>42230.208333333328</v>
      </c>
      <c r="N781">
        <v>1440306000</v>
      </c>
      <c r="O781" s="12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t="s">
        <v>1595</v>
      </c>
      <c r="C782" s="6" t="s">
        <v>1596</v>
      </c>
      <c r="D782">
        <v>5100</v>
      </c>
      <c r="E782">
        <v>5421</v>
      </c>
      <c r="F782" s="7">
        <f t="shared" si="73"/>
        <v>1.06</v>
      </c>
      <c r="G782" t="s">
        <v>20</v>
      </c>
      <c r="H782">
        <v>164</v>
      </c>
      <c r="I782" s="9">
        <f t="shared" si="72"/>
        <v>2792.5</v>
      </c>
      <c r="J782" t="s">
        <v>21</v>
      </c>
      <c r="K782" t="s">
        <v>22</v>
      </c>
      <c r="L782">
        <v>1469163600</v>
      </c>
      <c r="M782" s="12">
        <f t="shared" si="74"/>
        <v>42573.208333333328</v>
      </c>
      <c r="N782">
        <v>1470805200</v>
      </c>
      <c r="O782" s="12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t="s">
        <v>1597</v>
      </c>
      <c r="C783" s="6" t="s">
        <v>1598</v>
      </c>
      <c r="D783">
        <v>8700</v>
      </c>
      <c r="E783">
        <v>4414</v>
      </c>
      <c r="F783" s="7">
        <f t="shared" si="73"/>
        <v>0.51</v>
      </c>
      <c r="G783" t="s">
        <v>74</v>
      </c>
      <c r="H783">
        <v>56</v>
      </c>
      <c r="I783" s="9">
        <f t="shared" si="72"/>
        <v>2235</v>
      </c>
      <c r="J783" t="s">
        <v>98</v>
      </c>
      <c r="K783" t="s">
        <v>99</v>
      </c>
      <c r="L783">
        <v>1288501200</v>
      </c>
      <c r="M783" s="12">
        <f t="shared" si="74"/>
        <v>40482.208333333336</v>
      </c>
      <c r="N783">
        <v>1292911200</v>
      </c>
      <c r="O783" s="12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t="s">
        <v>1599</v>
      </c>
      <c r="C784" s="6" t="s">
        <v>1600</v>
      </c>
      <c r="D784">
        <v>5100</v>
      </c>
      <c r="E784">
        <v>10981</v>
      </c>
      <c r="F784" s="7">
        <f t="shared" si="73"/>
        <v>2.15</v>
      </c>
      <c r="G784" t="s">
        <v>20</v>
      </c>
      <c r="H784">
        <v>161</v>
      </c>
      <c r="I784" s="9">
        <f t="shared" si="72"/>
        <v>5571</v>
      </c>
      <c r="J784" t="s">
        <v>21</v>
      </c>
      <c r="K784" t="s">
        <v>22</v>
      </c>
      <c r="L784">
        <v>1298959200</v>
      </c>
      <c r="M784" s="12">
        <f t="shared" si="74"/>
        <v>40603.25</v>
      </c>
      <c r="N784">
        <v>1301374800</v>
      </c>
      <c r="O784" s="12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t="s">
        <v>1601</v>
      </c>
      <c r="C785" s="6" t="s">
        <v>1602</v>
      </c>
      <c r="D785">
        <v>7400</v>
      </c>
      <c r="E785">
        <v>10451</v>
      </c>
      <c r="F785" s="7">
        <f t="shared" si="73"/>
        <v>1.41</v>
      </c>
      <c r="G785" t="s">
        <v>20</v>
      </c>
      <c r="H785">
        <v>138</v>
      </c>
      <c r="I785" s="9">
        <f t="shared" si="72"/>
        <v>5294.5</v>
      </c>
      <c r="J785" t="s">
        <v>21</v>
      </c>
      <c r="K785" t="s">
        <v>22</v>
      </c>
      <c r="L785">
        <v>1387260000</v>
      </c>
      <c r="M785" s="12">
        <f t="shared" si="74"/>
        <v>41625.25</v>
      </c>
      <c r="N785">
        <v>1387864800</v>
      </c>
      <c r="O785" s="12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t="s">
        <v>1603</v>
      </c>
      <c r="C786" s="6" t="s">
        <v>1604</v>
      </c>
      <c r="D786">
        <v>88900</v>
      </c>
      <c r="E786">
        <v>102535</v>
      </c>
      <c r="F786" s="7">
        <f t="shared" si="73"/>
        <v>1.1499999999999999</v>
      </c>
      <c r="G786" t="s">
        <v>20</v>
      </c>
      <c r="H786">
        <v>3308</v>
      </c>
      <c r="I786" s="9">
        <f t="shared" si="72"/>
        <v>52921.5</v>
      </c>
      <c r="J786" t="s">
        <v>21</v>
      </c>
      <c r="K786" t="s">
        <v>22</v>
      </c>
      <c r="L786">
        <v>1457244000</v>
      </c>
      <c r="M786" s="12">
        <f t="shared" si="74"/>
        <v>42435.25</v>
      </c>
      <c r="N786">
        <v>1458190800</v>
      </c>
      <c r="O786" s="12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x14ac:dyDescent="0.25">
      <c r="A787">
        <v>785</v>
      </c>
      <c r="B787" t="s">
        <v>1605</v>
      </c>
      <c r="C787" s="6" t="s">
        <v>1606</v>
      </c>
      <c r="D787">
        <v>6700</v>
      </c>
      <c r="E787">
        <v>12939</v>
      </c>
      <c r="F787" s="7">
        <f t="shared" si="73"/>
        <v>1.93</v>
      </c>
      <c r="G787" t="s">
        <v>20</v>
      </c>
      <c r="H787">
        <v>127</v>
      </c>
      <c r="I787" s="9">
        <f t="shared" si="72"/>
        <v>6533</v>
      </c>
      <c r="J787" t="s">
        <v>26</v>
      </c>
      <c r="K787" t="s">
        <v>27</v>
      </c>
      <c r="L787">
        <v>1556341200</v>
      </c>
      <c r="M787" s="12">
        <f t="shared" si="74"/>
        <v>43582.208333333328</v>
      </c>
      <c r="N787">
        <v>1559278800</v>
      </c>
      <c r="O787" s="12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t="s">
        <v>1607</v>
      </c>
      <c r="C788" s="6" t="s">
        <v>1608</v>
      </c>
      <c r="D788">
        <v>1500</v>
      </c>
      <c r="E788">
        <v>10946</v>
      </c>
      <c r="F788" s="7">
        <f t="shared" si="73"/>
        <v>7.3</v>
      </c>
      <c r="G788" t="s">
        <v>20</v>
      </c>
      <c r="H788">
        <v>207</v>
      </c>
      <c r="I788" s="9">
        <f t="shared" si="72"/>
        <v>5576.5</v>
      </c>
      <c r="J788" t="s">
        <v>107</v>
      </c>
      <c r="K788" t="s">
        <v>108</v>
      </c>
      <c r="L788">
        <v>1522126800</v>
      </c>
      <c r="M788" s="12">
        <f t="shared" si="74"/>
        <v>43186.208333333328</v>
      </c>
      <c r="N788">
        <v>1522731600</v>
      </c>
      <c r="O788" s="12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t="s">
        <v>1609</v>
      </c>
      <c r="C789" s="6" t="s">
        <v>1610</v>
      </c>
      <c r="D789">
        <v>61200</v>
      </c>
      <c r="E789">
        <v>60994</v>
      </c>
      <c r="F789" s="7">
        <f t="shared" si="73"/>
        <v>1</v>
      </c>
      <c r="G789" t="s">
        <v>14</v>
      </c>
      <c r="H789">
        <v>859</v>
      </c>
      <c r="I789" s="9">
        <f t="shared" si="72"/>
        <v>30926.5</v>
      </c>
      <c r="J789" t="s">
        <v>15</v>
      </c>
      <c r="K789" t="s">
        <v>16</v>
      </c>
      <c r="L789">
        <v>1305954000</v>
      </c>
      <c r="M789" s="12">
        <f t="shared" si="74"/>
        <v>40684.208333333336</v>
      </c>
      <c r="N789">
        <v>1306731600</v>
      </c>
      <c r="O789" s="12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t="s">
        <v>1611</v>
      </c>
      <c r="C790" s="6" t="s">
        <v>1612</v>
      </c>
      <c r="D790">
        <v>3600</v>
      </c>
      <c r="E790">
        <v>3174</v>
      </c>
      <c r="F790" s="7">
        <f t="shared" si="73"/>
        <v>0.88</v>
      </c>
      <c r="G790" t="s">
        <v>47</v>
      </c>
      <c r="H790">
        <v>31</v>
      </c>
      <c r="I790" s="9">
        <f t="shared" si="72"/>
        <v>1602.5</v>
      </c>
      <c r="J790" t="s">
        <v>21</v>
      </c>
      <c r="K790" t="s">
        <v>22</v>
      </c>
      <c r="L790">
        <v>1350709200</v>
      </c>
      <c r="M790" s="12">
        <f t="shared" si="74"/>
        <v>41202.208333333336</v>
      </c>
      <c r="N790">
        <v>1352527200</v>
      </c>
      <c r="O790" s="12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t="s">
        <v>1613</v>
      </c>
      <c r="C791" s="6" t="s">
        <v>1614</v>
      </c>
      <c r="D791">
        <v>9000</v>
      </c>
      <c r="E791">
        <v>3351</v>
      </c>
      <c r="F791" s="7">
        <f t="shared" si="73"/>
        <v>0.37</v>
      </c>
      <c r="G791" t="s">
        <v>14</v>
      </c>
      <c r="H791">
        <v>45</v>
      </c>
      <c r="I791" s="9">
        <f t="shared" si="72"/>
        <v>1698</v>
      </c>
      <c r="J791" t="s">
        <v>21</v>
      </c>
      <c r="K791" t="s">
        <v>22</v>
      </c>
      <c r="L791">
        <v>1401166800</v>
      </c>
      <c r="M791" s="12">
        <f t="shared" si="74"/>
        <v>41786.208333333336</v>
      </c>
      <c r="N791">
        <v>1404363600</v>
      </c>
      <c r="O791" s="12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t="s">
        <v>1615</v>
      </c>
      <c r="C792" s="6" t="s">
        <v>1616</v>
      </c>
      <c r="D792">
        <v>185900</v>
      </c>
      <c r="E792">
        <v>56774</v>
      </c>
      <c r="F792" s="7">
        <f t="shared" si="73"/>
        <v>0.31</v>
      </c>
      <c r="G792" t="s">
        <v>74</v>
      </c>
      <c r="H792">
        <v>1113</v>
      </c>
      <c r="I792" s="9">
        <f t="shared" si="72"/>
        <v>28943.5</v>
      </c>
      <c r="J792" t="s">
        <v>21</v>
      </c>
      <c r="K792" t="s">
        <v>22</v>
      </c>
      <c r="L792">
        <v>1266127200</v>
      </c>
      <c r="M792" s="12">
        <f t="shared" si="74"/>
        <v>40223.25</v>
      </c>
      <c r="N792">
        <v>1266645600</v>
      </c>
      <c r="O792" s="12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t="s">
        <v>1617</v>
      </c>
      <c r="C793" s="6" t="s">
        <v>1618</v>
      </c>
      <c r="D793">
        <v>2100</v>
      </c>
      <c r="E793">
        <v>540</v>
      </c>
      <c r="F793" s="7">
        <f t="shared" si="73"/>
        <v>0.26</v>
      </c>
      <c r="G793" t="s">
        <v>14</v>
      </c>
      <c r="H793">
        <v>6</v>
      </c>
      <c r="I793" s="9">
        <f t="shared" si="72"/>
        <v>273</v>
      </c>
      <c r="J793" t="s">
        <v>21</v>
      </c>
      <c r="K793" t="s">
        <v>22</v>
      </c>
      <c r="L793">
        <v>1481436000</v>
      </c>
      <c r="M793" s="12">
        <f t="shared" si="74"/>
        <v>42715.25</v>
      </c>
      <c r="N793">
        <v>1482818400</v>
      </c>
      <c r="O793" s="12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t="s">
        <v>1619</v>
      </c>
      <c r="C794" s="6" t="s">
        <v>1620</v>
      </c>
      <c r="D794">
        <v>2000</v>
      </c>
      <c r="E794">
        <v>680</v>
      </c>
      <c r="F794" s="7">
        <f t="shared" si="73"/>
        <v>0.34</v>
      </c>
      <c r="G794" t="s">
        <v>14</v>
      </c>
      <c r="H794">
        <v>7</v>
      </c>
      <c r="I794" s="9">
        <f t="shared" si="72"/>
        <v>343.5</v>
      </c>
      <c r="J794" t="s">
        <v>21</v>
      </c>
      <c r="K794" t="s">
        <v>22</v>
      </c>
      <c r="L794">
        <v>1372222800</v>
      </c>
      <c r="M794" s="12">
        <f t="shared" si="74"/>
        <v>41451.208333333336</v>
      </c>
      <c r="N794">
        <v>1374642000</v>
      </c>
      <c r="O794" s="12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t="s">
        <v>1621</v>
      </c>
      <c r="C795" s="6" t="s">
        <v>1622</v>
      </c>
      <c r="D795">
        <v>1100</v>
      </c>
      <c r="E795">
        <v>13045</v>
      </c>
      <c r="F795" s="7">
        <f t="shared" si="73"/>
        <v>11.86</v>
      </c>
      <c r="G795" t="s">
        <v>20</v>
      </c>
      <c r="H795">
        <v>181</v>
      </c>
      <c r="I795" s="9">
        <f t="shared" si="72"/>
        <v>6613</v>
      </c>
      <c r="J795" t="s">
        <v>98</v>
      </c>
      <c r="K795" t="s">
        <v>99</v>
      </c>
      <c r="L795">
        <v>1372136400</v>
      </c>
      <c r="M795" s="12">
        <f t="shared" si="74"/>
        <v>41450.208333333336</v>
      </c>
      <c r="N795">
        <v>1372482000</v>
      </c>
      <c r="O795" s="12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t="s">
        <v>1623</v>
      </c>
      <c r="C796" s="6" t="s">
        <v>1624</v>
      </c>
      <c r="D796">
        <v>6600</v>
      </c>
      <c r="E796">
        <v>8276</v>
      </c>
      <c r="F796" s="7">
        <f t="shared" si="73"/>
        <v>1.25</v>
      </c>
      <c r="G796" t="s">
        <v>20</v>
      </c>
      <c r="H796">
        <v>110</v>
      </c>
      <c r="I796" s="9">
        <f t="shared" si="72"/>
        <v>4193</v>
      </c>
      <c r="J796" t="s">
        <v>21</v>
      </c>
      <c r="K796" t="s">
        <v>22</v>
      </c>
      <c r="L796">
        <v>1513922400</v>
      </c>
      <c r="M796" s="12">
        <f t="shared" si="74"/>
        <v>43091.25</v>
      </c>
      <c r="N796">
        <v>1514959200</v>
      </c>
      <c r="O796" s="12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x14ac:dyDescent="0.25">
      <c r="A797">
        <v>795</v>
      </c>
      <c r="B797" t="s">
        <v>1625</v>
      </c>
      <c r="C797" s="6" t="s">
        <v>1626</v>
      </c>
      <c r="D797">
        <v>7100</v>
      </c>
      <c r="E797">
        <v>1022</v>
      </c>
      <c r="F797" s="7">
        <f t="shared" si="73"/>
        <v>0.14000000000000001</v>
      </c>
      <c r="G797" t="s">
        <v>14</v>
      </c>
      <c r="H797">
        <v>31</v>
      </c>
      <c r="I797" s="9">
        <f t="shared" si="72"/>
        <v>526.5</v>
      </c>
      <c r="J797" t="s">
        <v>21</v>
      </c>
      <c r="K797" t="s">
        <v>22</v>
      </c>
      <c r="L797">
        <v>1477976400</v>
      </c>
      <c r="M797" s="12">
        <f t="shared" si="74"/>
        <v>42675.208333333328</v>
      </c>
      <c r="N797">
        <v>1478235600</v>
      </c>
      <c r="O797" s="12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t="s">
        <v>1627</v>
      </c>
      <c r="C798" s="6" t="s">
        <v>1628</v>
      </c>
      <c r="D798">
        <v>7800</v>
      </c>
      <c r="E798">
        <v>4275</v>
      </c>
      <c r="F798" s="7">
        <f t="shared" si="73"/>
        <v>0.55000000000000004</v>
      </c>
      <c r="G798" t="s">
        <v>14</v>
      </c>
      <c r="H798">
        <v>78</v>
      </c>
      <c r="I798" s="9">
        <f t="shared" si="72"/>
        <v>2176.5</v>
      </c>
      <c r="J798" t="s">
        <v>21</v>
      </c>
      <c r="K798" t="s">
        <v>22</v>
      </c>
      <c r="L798">
        <v>1407474000</v>
      </c>
      <c r="M798" s="12">
        <f t="shared" si="74"/>
        <v>41859.208333333336</v>
      </c>
      <c r="N798">
        <v>1408078800</v>
      </c>
      <c r="O798" s="12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t="s">
        <v>1629</v>
      </c>
      <c r="C799" s="6" t="s">
        <v>1630</v>
      </c>
      <c r="D799">
        <v>7600</v>
      </c>
      <c r="E799">
        <v>8332</v>
      </c>
      <c r="F799" s="7">
        <f t="shared" si="73"/>
        <v>1.1000000000000001</v>
      </c>
      <c r="G799" t="s">
        <v>20</v>
      </c>
      <c r="H799">
        <v>185</v>
      </c>
      <c r="I799" s="9">
        <f t="shared" si="72"/>
        <v>4258.5</v>
      </c>
      <c r="J799" t="s">
        <v>21</v>
      </c>
      <c r="K799" t="s">
        <v>22</v>
      </c>
      <c r="L799">
        <v>1546149600</v>
      </c>
      <c r="M799" s="12">
        <f t="shared" si="74"/>
        <v>43464.25</v>
      </c>
      <c r="N799">
        <v>1548136800</v>
      </c>
      <c r="O799" s="12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t="s">
        <v>1631</v>
      </c>
      <c r="C800" s="6" t="s">
        <v>1632</v>
      </c>
      <c r="D800">
        <v>3400</v>
      </c>
      <c r="E800">
        <v>6408</v>
      </c>
      <c r="F800" s="7">
        <f t="shared" si="73"/>
        <v>1.88</v>
      </c>
      <c r="G800" t="s">
        <v>20</v>
      </c>
      <c r="H800">
        <v>121</v>
      </c>
      <c r="I800" s="9">
        <f t="shared" si="72"/>
        <v>3264.5</v>
      </c>
      <c r="J800" t="s">
        <v>21</v>
      </c>
      <c r="K800" t="s">
        <v>22</v>
      </c>
      <c r="L800">
        <v>1338440400</v>
      </c>
      <c r="M800" s="12">
        <f t="shared" si="74"/>
        <v>41060.208333333336</v>
      </c>
      <c r="N800">
        <v>1340859600</v>
      </c>
      <c r="O800" s="12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t="s">
        <v>1633</v>
      </c>
      <c r="C801" s="6" t="s">
        <v>1634</v>
      </c>
      <c r="D801">
        <v>84500</v>
      </c>
      <c r="E801">
        <v>73522</v>
      </c>
      <c r="F801" s="7">
        <f t="shared" si="73"/>
        <v>0.87</v>
      </c>
      <c r="G801" t="s">
        <v>14</v>
      </c>
      <c r="H801">
        <v>1225</v>
      </c>
      <c r="I801" s="9">
        <f t="shared" si="72"/>
        <v>37373.5</v>
      </c>
      <c r="J801" t="s">
        <v>40</v>
      </c>
      <c r="K801" t="s">
        <v>41</v>
      </c>
      <c r="L801">
        <v>1454133600</v>
      </c>
      <c r="M801" s="12">
        <f t="shared" si="74"/>
        <v>42399.25</v>
      </c>
      <c r="N801">
        <v>1454479200</v>
      </c>
      <c r="O801" s="12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t="s">
        <v>1635</v>
      </c>
      <c r="C802" s="6" t="s">
        <v>1636</v>
      </c>
      <c r="D802">
        <v>100</v>
      </c>
      <c r="E802">
        <v>1</v>
      </c>
      <c r="F802" s="7">
        <f t="shared" si="73"/>
        <v>0.01</v>
      </c>
      <c r="G802" t="s">
        <v>14</v>
      </c>
      <c r="H802">
        <v>1</v>
      </c>
      <c r="I802" s="9">
        <f t="shared" si="72"/>
        <v>1</v>
      </c>
      <c r="J802" t="s">
        <v>98</v>
      </c>
      <c r="K802" t="s">
        <v>99</v>
      </c>
      <c r="L802">
        <v>1434085200</v>
      </c>
      <c r="M802" s="12">
        <f t="shared" si="74"/>
        <v>42167.208333333328</v>
      </c>
      <c r="N802">
        <v>1434430800</v>
      </c>
      <c r="O802" s="12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t="s">
        <v>1637</v>
      </c>
      <c r="C803" s="6" t="s">
        <v>1638</v>
      </c>
      <c r="D803">
        <v>2300</v>
      </c>
      <c r="E803">
        <v>4667</v>
      </c>
      <c r="F803" s="7">
        <f t="shared" si="73"/>
        <v>2.0299999999999998</v>
      </c>
      <c r="G803" t="s">
        <v>20</v>
      </c>
      <c r="H803">
        <v>106</v>
      </c>
      <c r="I803" s="9">
        <f t="shared" si="72"/>
        <v>2386.5</v>
      </c>
      <c r="J803" t="s">
        <v>21</v>
      </c>
      <c r="K803" t="s">
        <v>22</v>
      </c>
      <c r="L803">
        <v>1577772000</v>
      </c>
      <c r="M803" s="12">
        <f t="shared" si="74"/>
        <v>43830.25</v>
      </c>
      <c r="N803">
        <v>1579672800</v>
      </c>
      <c r="O803" s="12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x14ac:dyDescent="0.25">
      <c r="A804">
        <v>802</v>
      </c>
      <c r="B804" t="s">
        <v>1639</v>
      </c>
      <c r="C804" s="6" t="s">
        <v>1640</v>
      </c>
      <c r="D804">
        <v>6200</v>
      </c>
      <c r="E804">
        <v>12216</v>
      </c>
      <c r="F804" s="7">
        <f t="shared" si="73"/>
        <v>1.97</v>
      </c>
      <c r="G804" t="s">
        <v>20</v>
      </c>
      <c r="H804">
        <v>142</v>
      </c>
      <c r="I804" s="9">
        <f t="shared" si="72"/>
        <v>6179</v>
      </c>
      <c r="J804" t="s">
        <v>21</v>
      </c>
      <c r="K804" t="s">
        <v>22</v>
      </c>
      <c r="L804">
        <v>1562216400</v>
      </c>
      <c r="M804" s="12">
        <f t="shared" si="74"/>
        <v>43650.208333333328</v>
      </c>
      <c r="N804">
        <v>1562389200</v>
      </c>
      <c r="O804" s="12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x14ac:dyDescent="0.25">
      <c r="A805">
        <v>803</v>
      </c>
      <c r="B805" t="s">
        <v>1641</v>
      </c>
      <c r="C805" s="6" t="s">
        <v>1642</v>
      </c>
      <c r="D805">
        <v>6100</v>
      </c>
      <c r="E805">
        <v>6527</v>
      </c>
      <c r="F805" s="7">
        <f t="shared" si="73"/>
        <v>1.07</v>
      </c>
      <c r="G805" t="s">
        <v>20</v>
      </c>
      <c r="H805">
        <v>233</v>
      </c>
      <c r="I805" s="9">
        <f t="shared" si="72"/>
        <v>3380</v>
      </c>
      <c r="J805" t="s">
        <v>21</v>
      </c>
      <c r="K805" t="s">
        <v>22</v>
      </c>
      <c r="L805">
        <v>1548568800</v>
      </c>
      <c r="M805" s="12">
        <f t="shared" si="74"/>
        <v>43492.25</v>
      </c>
      <c r="N805">
        <v>1551506400</v>
      </c>
      <c r="O805" s="12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t="s">
        <v>1643</v>
      </c>
      <c r="C806" s="6" t="s">
        <v>1644</v>
      </c>
      <c r="D806">
        <v>2600</v>
      </c>
      <c r="E806">
        <v>6987</v>
      </c>
      <c r="F806" s="7">
        <f t="shared" si="73"/>
        <v>2.69</v>
      </c>
      <c r="G806" t="s">
        <v>20</v>
      </c>
      <c r="H806">
        <v>218</v>
      </c>
      <c r="I806" s="9">
        <f t="shared" si="72"/>
        <v>3602.5</v>
      </c>
      <c r="J806" t="s">
        <v>21</v>
      </c>
      <c r="K806" t="s">
        <v>22</v>
      </c>
      <c r="L806">
        <v>1514872800</v>
      </c>
      <c r="M806" s="12">
        <f t="shared" si="74"/>
        <v>43102.25</v>
      </c>
      <c r="N806">
        <v>1516600800</v>
      </c>
      <c r="O806" s="12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x14ac:dyDescent="0.25">
      <c r="A807">
        <v>805</v>
      </c>
      <c r="B807" t="s">
        <v>1645</v>
      </c>
      <c r="C807" s="6" t="s">
        <v>1646</v>
      </c>
      <c r="D807">
        <v>9700</v>
      </c>
      <c r="E807">
        <v>4932</v>
      </c>
      <c r="F807" s="7">
        <f t="shared" si="73"/>
        <v>0.51</v>
      </c>
      <c r="G807" t="s">
        <v>14</v>
      </c>
      <c r="H807">
        <v>67</v>
      </c>
      <c r="I807" s="9">
        <f t="shared" si="72"/>
        <v>2499.5</v>
      </c>
      <c r="J807" t="s">
        <v>26</v>
      </c>
      <c r="K807" t="s">
        <v>27</v>
      </c>
      <c r="L807">
        <v>1416031200</v>
      </c>
      <c r="M807" s="12">
        <f t="shared" si="74"/>
        <v>41958.25</v>
      </c>
      <c r="N807">
        <v>1420437600</v>
      </c>
      <c r="O807" s="12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t="s">
        <v>1647</v>
      </c>
      <c r="C808" s="6" t="s">
        <v>1648</v>
      </c>
      <c r="D808">
        <v>700</v>
      </c>
      <c r="E808">
        <v>8262</v>
      </c>
      <c r="F808" s="7">
        <f t="shared" si="73"/>
        <v>11.8</v>
      </c>
      <c r="G808" t="s">
        <v>20</v>
      </c>
      <c r="H808">
        <v>76</v>
      </c>
      <c r="I808" s="9">
        <f t="shared" si="72"/>
        <v>4169</v>
      </c>
      <c r="J808" t="s">
        <v>21</v>
      </c>
      <c r="K808" t="s">
        <v>22</v>
      </c>
      <c r="L808">
        <v>1330927200</v>
      </c>
      <c r="M808" s="12">
        <f t="shared" si="74"/>
        <v>40973.25</v>
      </c>
      <c r="N808">
        <v>1332997200</v>
      </c>
      <c r="O808" s="12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t="s">
        <v>1649</v>
      </c>
      <c r="C809" s="6" t="s">
        <v>1650</v>
      </c>
      <c r="D809">
        <v>700</v>
      </c>
      <c r="E809">
        <v>1848</v>
      </c>
      <c r="F809" s="7">
        <f t="shared" si="73"/>
        <v>2.64</v>
      </c>
      <c r="G809" t="s">
        <v>20</v>
      </c>
      <c r="H809">
        <v>43</v>
      </c>
      <c r="I809" s="9">
        <f t="shared" si="72"/>
        <v>945.5</v>
      </c>
      <c r="J809" t="s">
        <v>21</v>
      </c>
      <c r="K809" t="s">
        <v>22</v>
      </c>
      <c r="L809">
        <v>1571115600</v>
      </c>
      <c r="M809" s="12">
        <f t="shared" si="74"/>
        <v>43753.208333333328</v>
      </c>
      <c r="N809">
        <v>1574920800</v>
      </c>
      <c r="O809" s="12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t="s">
        <v>1651</v>
      </c>
      <c r="C810" s="6" t="s">
        <v>1652</v>
      </c>
      <c r="D810">
        <v>5200</v>
      </c>
      <c r="E810">
        <v>1583</v>
      </c>
      <c r="F810" s="7">
        <f t="shared" si="73"/>
        <v>0.3</v>
      </c>
      <c r="G810" t="s">
        <v>14</v>
      </c>
      <c r="H810">
        <v>19</v>
      </c>
      <c r="I810" s="9">
        <f t="shared" si="72"/>
        <v>801</v>
      </c>
      <c r="J810" t="s">
        <v>21</v>
      </c>
      <c r="K810" t="s">
        <v>22</v>
      </c>
      <c r="L810">
        <v>1463461200</v>
      </c>
      <c r="M810" s="12">
        <f t="shared" si="74"/>
        <v>42507.208333333328</v>
      </c>
      <c r="N810">
        <v>1464930000</v>
      </c>
      <c r="O810" s="12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t="s">
        <v>1599</v>
      </c>
      <c r="C811" s="6" t="s">
        <v>1653</v>
      </c>
      <c r="D811">
        <v>140800</v>
      </c>
      <c r="E811">
        <v>88536</v>
      </c>
      <c r="F811" s="7">
        <f t="shared" si="73"/>
        <v>0.63</v>
      </c>
      <c r="G811" t="s">
        <v>14</v>
      </c>
      <c r="H811">
        <v>2108</v>
      </c>
      <c r="I811" s="9">
        <f t="shared" si="72"/>
        <v>45322</v>
      </c>
      <c r="J811" t="s">
        <v>98</v>
      </c>
      <c r="K811" t="s">
        <v>99</v>
      </c>
      <c r="L811">
        <v>1344920400</v>
      </c>
      <c r="M811" s="12">
        <f t="shared" si="74"/>
        <v>41135.208333333336</v>
      </c>
      <c r="N811">
        <v>1345006800</v>
      </c>
      <c r="O811" s="12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t="s">
        <v>1654</v>
      </c>
      <c r="C812" s="6" t="s">
        <v>1655</v>
      </c>
      <c r="D812">
        <v>6400</v>
      </c>
      <c r="E812">
        <v>12360</v>
      </c>
      <c r="F812" s="7">
        <f t="shared" si="73"/>
        <v>1.93</v>
      </c>
      <c r="G812" t="s">
        <v>20</v>
      </c>
      <c r="H812">
        <v>221</v>
      </c>
      <c r="I812" s="9">
        <f t="shared" si="72"/>
        <v>6290.5</v>
      </c>
      <c r="J812" t="s">
        <v>21</v>
      </c>
      <c r="K812" t="s">
        <v>22</v>
      </c>
      <c r="L812">
        <v>1511848800</v>
      </c>
      <c r="M812" s="12">
        <f t="shared" si="74"/>
        <v>43067.25</v>
      </c>
      <c r="N812">
        <v>1512712800</v>
      </c>
      <c r="O812" s="12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t="s">
        <v>1656</v>
      </c>
      <c r="C813" s="6" t="s">
        <v>1657</v>
      </c>
      <c r="D813">
        <v>92500</v>
      </c>
      <c r="E813">
        <v>71320</v>
      </c>
      <c r="F813" s="7">
        <f t="shared" si="73"/>
        <v>0.77</v>
      </c>
      <c r="G813" t="s">
        <v>14</v>
      </c>
      <c r="H813">
        <v>679</v>
      </c>
      <c r="I813" s="9">
        <f t="shared" si="72"/>
        <v>35999.5</v>
      </c>
      <c r="J813" t="s">
        <v>21</v>
      </c>
      <c r="K813" t="s">
        <v>22</v>
      </c>
      <c r="L813">
        <v>1452319200</v>
      </c>
      <c r="M813" s="12">
        <f t="shared" si="74"/>
        <v>42378.25</v>
      </c>
      <c r="N813">
        <v>1452492000</v>
      </c>
      <c r="O813" s="12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t="s">
        <v>1658</v>
      </c>
      <c r="C814" s="6" t="s">
        <v>1659</v>
      </c>
      <c r="D814">
        <v>59700</v>
      </c>
      <c r="E814">
        <v>134640</v>
      </c>
      <c r="F814" s="7">
        <f t="shared" si="73"/>
        <v>2.2599999999999998</v>
      </c>
      <c r="G814" t="s">
        <v>20</v>
      </c>
      <c r="H814">
        <v>2805</v>
      </c>
      <c r="I814" s="9">
        <f t="shared" si="72"/>
        <v>68722.5</v>
      </c>
      <c r="J814" t="s">
        <v>15</v>
      </c>
      <c r="K814" t="s">
        <v>16</v>
      </c>
      <c r="L814">
        <v>1523854800</v>
      </c>
      <c r="M814" s="12">
        <f t="shared" si="74"/>
        <v>43206.208333333328</v>
      </c>
      <c r="N814">
        <v>1524286800</v>
      </c>
      <c r="O814" s="12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t="s">
        <v>1660</v>
      </c>
      <c r="C815" s="6" t="s">
        <v>1661</v>
      </c>
      <c r="D815">
        <v>3200</v>
      </c>
      <c r="E815">
        <v>7661</v>
      </c>
      <c r="F815" s="7">
        <f t="shared" si="73"/>
        <v>2.39</v>
      </c>
      <c r="G815" t="s">
        <v>20</v>
      </c>
      <c r="H815">
        <v>68</v>
      </c>
      <c r="I815" s="9">
        <f t="shared" si="72"/>
        <v>3864.5</v>
      </c>
      <c r="J815" t="s">
        <v>21</v>
      </c>
      <c r="K815" t="s">
        <v>22</v>
      </c>
      <c r="L815">
        <v>1346043600</v>
      </c>
      <c r="M815" s="12">
        <f t="shared" si="74"/>
        <v>41148.208333333336</v>
      </c>
      <c r="N815">
        <v>1346907600</v>
      </c>
      <c r="O815" s="12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t="s">
        <v>1662</v>
      </c>
      <c r="C816" s="6" t="s">
        <v>1663</v>
      </c>
      <c r="D816">
        <v>3200</v>
      </c>
      <c r="E816">
        <v>2950</v>
      </c>
      <c r="F816" s="7">
        <f t="shared" si="73"/>
        <v>0.92</v>
      </c>
      <c r="G816" t="s">
        <v>14</v>
      </c>
      <c r="H816">
        <v>36</v>
      </c>
      <c r="I816" s="9">
        <f t="shared" si="72"/>
        <v>1493</v>
      </c>
      <c r="J816" t="s">
        <v>36</v>
      </c>
      <c r="K816" t="s">
        <v>37</v>
      </c>
      <c r="L816">
        <v>1464325200</v>
      </c>
      <c r="M816" s="12">
        <f t="shared" si="74"/>
        <v>42517.208333333328</v>
      </c>
      <c r="N816">
        <v>1464498000</v>
      </c>
      <c r="O816" s="12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x14ac:dyDescent="0.25">
      <c r="A817">
        <v>815</v>
      </c>
      <c r="B817" t="s">
        <v>1664</v>
      </c>
      <c r="C817" s="6" t="s">
        <v>1665</v>
      </c>
      <c r="D817">
        <v>9000</v>
      </c>
      <c r="E817">
        <v>11721</v>
      </c>
      <c r="F817" s="7">
        <f t="shared" si="73"/>
        <v>1.3</v>
      </c>
      <c r="G817" t="s">
        <v>20</v>
      </c>
      <c r="H817">
        <v>183</v>
      </c>
      <c r="I817" s="9">
        <f t="shared" si="72"/>
        <v>5952</v>
      </c>
      <c r="J817" t="s">
        <v>15</v>
      </c>
      <c r="K817" t="s">
        <v>16</v>
      </c>
      <c r="L817">
        <v>1511935200</v>
      </c>
      <c r="M817" s="12">
        <f t="shared" si="74"/>
        <v>43068.25</v>
      </c>
      <c r="N817">
        <v>1514181600</v>
      </c>
      <c r="O817" s="12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t="s">
        <v>1666</v>
      </c>
      <c r="C818" s="6" t="s">
        <v>1667</v>
      </c>
      <c r="D818">
        <v>2300</v>
      </c>
      <c r="E818">
        <v>14150</v>
      </c>
      <c r="F818" s="7">
        <f t="shared" si="73"/>
        <v>6.15</v>
      </c>
      <c r="G818" t="s">
        <v>20</v>
      </c>
      <c r="H818">
        <v>133</v>
      </c>
      <c r="I818" s="9">
        <f t="shared" si="72"/>
        <v>7141.5</v>
      </c>
      <c r="J818" t="s">
        <v>21</v>
      </c>
      <c r="K818" t="s">
        <v>22</v>
      </c>
      <c r="L818">
        <v>1392012000</v>
      </c>
      <c r="M818" s="12">
        <f t="shared" si="74"/>
        <v>41680.25</v>
      </c>
      <c r="N818">
        <v>1392184800</v>
      </c>
      <c r="O818" s="12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t="s">
        <v>1668</v>
      </c>
      <c r="C819" s="6" t="s">
        <v>1669</v>
      </c>
      <c r="D819">
        <v>51300</v>
      </c>
      <c r="E819">
        <v>189192</v>
      </c>
      <c r="F819" s="7">
        <f t="shared" si="73"/>
        <v>3.69</v>
      </c>
      <c r="G819" t="s">
        <v>20</v>
      </c>
      <c r="H819">
        <v>2489</v>
      </c>
      <c r="I819" s="9">
        <f t="shared" si="72"/>
        <v>95840.5</v>
      </c>
      <c r="J819" t="s">
        <v>107</v>
      </c>
      <c r="K819" t="s">
        <v>108</v>
      </c>
      <c r="L819">
        <v>1556946000</v>
      </c>
      <c r="M819" s="12">
        <f t="shared" si="74"/>
        <v>43589.208333333328</v>
      </c>
      <c r="N819">
        <v>1559365200</v>
      </c>
      <c r="O819" s="12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t="s">
        <v>676</v>
      </c>
      <c r="C820" s="6" t="s">
        <v>1670</v>
      </c>
      <c r="D820">
        <v>700</v>
      </c>
      <c r="E820">
        <v>7664</v>
      </c>
      <c r="F820" s="7">
        <f t="shared" si="73"/>
        <v>10.95</v>
      </c>
      <c r="G820" t="s">
        <v>20</v>
      </c>
      <c r="H820">
        <v>69</v>
      </c>
      <c r="I820" s="9">
        <f t="shared" si="72"/>
        <v>3866.5</v>
      </c>
      <c r="J820" t="s">
        <v>21</v>
      </c>
      <c r="K820" t="s">
        <v>22</v>
      </c>
      <c r="L820">
        <v>1548050400</v>
      </c>
      <c r="M820" s="12">
        <f t="shared" si="74"/>
        <v>43486.25</v>
      </c>
      <c r="N820">
        <v>1549173600</v>
      </c>
      <c r="O820" s="12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x14ac:dyDescent="0.25">
      <c r="A821">
        <v>819</v>
      </c>
      <c r="B821" t="s">
        <v>1671</v>
      </c>
      <c r="C821" s="6" t="s">
        <v>1672</v>
      </c>
      <c r="D821">
        <v>8900</v>
      </c>
      <c r="E821">
        <v>4509</v>
      </c>
      <c r="F821" s="7">
        <f t="shared" si="73"/>
        <v>0.51</v>
      </c>
      <c r="G821" t="s">
        <v>14</v>
      </c>
      <c r="H821">
        <v>47</v>
      </c>
      <c r="I821" s="9">
        <f t="shared" si="72"/>
        <v>2278</v>
      </c>
      <c r="J821" t="s">
        <v>21</v>
      </c>
      <c r="K821" t="s">
        <v>22</v>
      </c>
      <c r="L821">
        <v>1353736800</v>
      </c>
      <c r="M821" s="12">
        <f t="shared" si="74"/>
        <v>41237.25</v>
      </c>
      <c r="N821">
        <v>1355032800</v>
      </c>
      <c r="O821" s="12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t="s">
        <v>1673</v>
      </c>
      <c r="C822" s="6" t="s">
        <v>1674</v>
      </c>
      <c r="D822">
        <v>1500</v>
      </c>
      <c r="E822">
        <v>12009</v>
      </c>
      <c r="F822" s="7">
        <f t="shared" si="73"/>
        <v>8.01</v>
      </c>
      <c r="G822" t="s">
        <v>20</v>
      </c>
      <c r="H822">
        <v>279</v>
      </c>
      <c r="I822" s="9">
        <f t="shared" si="72"/>
        <v>6144</v>
      </c>
      <c r="J822" t="s">
        <v>40</v>
      </c>
      <c r="K822" t="s">
        <v>41</v>
      </c>
      <c r="L822">
        <v>1532840400</v>
      </c>
      <c r="M822" s="12">
        <f t="shared" si="74"/>
        <v>43310.208333333328</v>
      </c>
      <c r="N822">
        <v>1533963600</v>
      </c>
      <c r="O822" s="12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t="s">
        <v>1675</v>
      </c>
      <c r="C823" s="6" t="s">
        <v>1676</v>
      </c>
      <c r="D823">
        <v>4900</v>
      </c>
      <c r="E823">
        <v>14273</v>
      </c>
      <c r="F823" s="7">
        <f t="shared" si="73"/>
        <v>2.91</v>
      </c>
      <c r="G823" t="s">
        <v>20</v>
      </c>
      <c r="H823">
        <v>210</v>
      </c>
      <c r="I823" s="9">
        <f t="shared" si="72"/>
        <v>7241.5</v>
      </c>
      <c r="J823" t="s">
        <v>21</v>
      </c>
      <c r="K823" t="s">
        <v>22</v>
      </c>
      <c r="L823">
        <v>1488261600</v>
      </c>
      <c r="M823" s="12">
        <f t="shared" si="74"/>
        <v>42794.25</v>
      </c>
      <c r="N823">
        <v>1489381200</v>
      </c>
      <c r="O823" s="12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t="s">
        <v>1677</v>
      </c>
      <c r="C824" s="6" t="s">
        <v>1678</v>
      </c>
      <c r="D824">
        <v>54000</v>
      </c>
      <c r="E824">
        <v>188982</v>
      </c>
      <c r="F824" s="7">
        <f t="shared" si="73"/>
        <v>3.5</v>
      </c>
      <c r="G824" t="s">
        <v>20</v>
      </c>
      <c r="H824">
        <v>2100</v>
      </c>
      <c r="I824" s="9">
        <f t="shared" si="72"/>
        <v>95541</v>
      </c>
      <c r="J824" t="s">
        <v>21</v>
      </c>
      <c r="K824" t="s">
        <v>22</v>
      </c>
      <c r="L824">
        <v>1393567200</v>
      </c>
      <c r="M824" s="12">
        <f t="shared" si="74"/>
        <v>41698.25</v>
      </c>
      <c r="N824">
        <v>1395032400</v>
      </c>
      <c r="O824" s="12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t="s">
        <v>1679</v>
      </c>
      <c r="C825" s="6" t="s">
        <v>1680</v>
      </c>
      <c r="D825">
        <v>4100</v>
      </c>
      <c r="E825">
        <v>14640</v>
      </c>
      <c r="F825" s="7">
        <f t="shared" si="73"/>
        <v>3.57</v>
      </c>
      <c r="G825" t="s">
        <v>20</v>
      </c>
      <c r="H825">
        <v>252</v>
      </c>
      <c r="I825" s="9">
        <f t="shared" si="72"/>
        <v>7446</v>
      </c>
      <c r="J825" t="s">
        <v>21</v>
      </c>
      <c r="K825" t="s">
        <v>22</v>
      </c>
      <c r="L825">
        <v>1410325200</v>
      </c>
      <c r="M825" s="12">
        <f t="shared" si="74"/>
        <v>41892.208333333336</v>
      </c>
      <c r="N825">
        <v>1412485200</v>
      </c>
      <c r="O825" s="12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t="s">
        <v>1681</v>
      </c>
      <c r="C826" s="6" t="s">
        <v>1682</v>
      </c>
      <c r="D826">
        <v>85000</v>
      </c>
      <c r="E826">
        <v>107516</v>
      </c>
      <c r="F826" s="7">
        <f t="shared" si="73"/>
        <v>1.26</v>
      </c>
      <c r="G826" t="s">
        <v>20</v>
      </c>
      <c r="H826">
        <v>1280</v>
      </c>
      <c r="I826" s="9">
        <f t="shared" ref="I826:I889" si="78">AVERAGE(H826,E826)</f>
        <v>54398</v>
      </c>
      <c r="J826" t="s">
        <v>21</v>
      </c>
      <c r="K826" t="s">
        <v>22</v>
      </c>
      <c r="L826">
        <v>1276923600</v>
      </c>
      <c r="M826" s="12">
        <f t="shared" si="74"/>
        <v>40348.208333333336</v>
      </c>
      <c r="N826">
        <v>1279688400</v>
      </c>
      <c r="O826" s="12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t="s">
        <v>1683</v>
      </c>
      <c r="C827" s="6" t="s">
        <v>1684</v>
      </c>
      <c r="D827">
        <v>3600</v>
      </c>
      <c r="E827">
        <v>13950</v>
      </c>
      <c r="F827" s="7">
        <f t="shared" si="73"/>
        <v>3.88</v>
      </c>
      <c r="G827" t="s">
        <v>20</v>
      </c>
      <c r="H827">
        <v>157</v>
      </c>
      <c r="I827" s="9">
        <f t="shared" si="78"/>
        <v>7053.5</v>
      </c>
      <c r="J827" t="s">
        <v>40</v>
      </c>
      <c r="K827" t="s">
        <v>41</v>
      </c>
      <c r="L827">
        <v>1500958800</v>
      </c>
      <c r="M827" s="12">
        <f t="shared" si="74"/>
        <v>42941.208333333328</v>
      </c>
      <c r="N827">
        <v>1501995600</v>
      </c>
      <c r="O827" s="12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x14ac:dyDescent="0.25">
      <c r="A828">
        <v>826</v>
      </c>
      <c r="B828" t="s">
        <v>1685</v>
      </c>
      <c r="C828" s="6" t="s">
        <v>1686</v>
      </c>
      <c r="D828">
        <v>2800</v>
      </c>
      <c r="E828">
        <v>12797</v>
      </c>
      <c r="F828" s="7">
        <f t="shared" si="73"/>
        <v>4.57</v>
      </c>
      <c r="G828" t="s">
        <v>20</v>
      </c>
      <c r="H828">
        <v>194</v>
      </c>
      <c r="I828" s="9">
        <f t="shared" si="78"/>
        <v>6495.5</v>
      </c>
      <c r="J828" t="s">
        <v>21</v>
      </c>
      <c r="K828" t="s">
        <v>22</v>
      </c>
      <c r="L828">
        <v>1292220000</v>
      </c>
      <c r="M828" s="12">
        <f t="shared" si="74"/>
        <v>40525.25</v>
      </c>
      <c r="N828">
        <v>1294639200</v>
      </c>
      <c r="O828" s="12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x14ac:dyDescent="0.25">
      <c r="A829">
        <v>827</v>
      </c>
      <c r="B829" t="s">
        <v>1687</v>
      </c>
      <c r="C829" s="6" t="s">
        <v>1688</v>
      </c>
      <c r="D829">
        <v>2300</v>
      </c>
      <c r="E829">
        <v>6134</v>
      </c>
      <c r="F829" s="7">
        <f t="shared" si="73"/>
        <v>2.67</v>
      </c>
      <c r="G829" t="s">
        <v>20</v>
      </c>
      <c r="H829">
        <v>82</v>
      </c>
      <c r="I829" s="9">
        <f t="shared" si="78"/>
        <v>3108</v>
      </c>
      <c r="J829" t="s">
        <v>26</v>
      </c>
      <c r="K829" t="s">
        <v>27</v>
      </c>
      <c r="L829">
        <v>1304398800</v>
      </c>
      <c r="M829" s="12">
        <f t="shared" si="74"/>
        <v>40666.208333333336</v>
      </c>
      <c r="N829">
        <v>1305435600</v>
      </c>
      <c r="O829" s="12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x14ac:dyDescent="0.25">
      <c r="A830">
        <v>828</v>
      </c>
      <c r="B830" t="s">
        <v>1689</v>
      </c>
      <c r="C830" s="6" t="s">
        <v>1690</v>
      </c>
      <c r="D830">
        <v>7100</v>
      </c>
      <c r="E830">
        <v>4899</v>
      </c>
      <c r="F830" s="7">
        <f t="shared" si="73"/>
        <v>0.69</v>
      </c>
      <c r="G830" t="s">
        <v>14</v>
      </c>
      <c r="H830">
        <v>70</v>
      </c>
      <c r="I830" s="9">
        <f t="shared" si="78"/>
        <v>2484.5</v>
      </c>
      <c r="J830" t="s">
        <v>21</v>
      </c>
      <c r="K830" t="s">
        <v>22</v>
      </c>
      <c r="L830">
        <v>1535432400</v>
      </c>
      <c r="M830" s="12">
        <f t="shared" si="74"/>
        <v>43340.208333333328</v>
      </c>
      <c r="N830">
        <v>1537592400</v>
      </c>
      <c r="O830" s="12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t="s">
        <v>1691</v>
      </c>
      <c r="C831" s="6" t="s">
        <v>1692</v>
      </c>
      <c r="D831">
        <v>9600</v>
      </c>
      <c r="E831">
        <v>4929</v>
      </c>
      <c r="F831" s="7">
        <f t="shared" si="73"/>
        <v>0.51</v>
      </c>
      <c r="G831" t="s">
        <v>14</v>
      </c>
      <c r="H831">
        <v>154</v>
      </c>
      <c r="I831" s="9">
        <f t="shared" si="78"/>
        <v>2541.5</v>
      </c>
      <c r="J831" t="s">
        <v>21</v>
      </c>
      <c r="K831" t="s">
        <v>22</v>
      </c>
      <c r="L831">
        <v>1433826000</v>
      </c>
      <c r="M831" s="12">
        <f t="shared" si="74"/>
        <v>42164.208333333328</v>
      </c>
      <c r="N831">
        <v>1435122000</v>
      </c>
      <c r="O831" s="12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x14ac:dyDescent="0.25">
      <c r="A832">
        <v>830</v>
      </c>
      <c r="B832" t="s">
        <v>1693</v>
      </c>
      <c r="C832" s="6" t="s">
        <v>1694</v>
      </c>
      <c r="D832">
        <v>121600</v>
      </c>
      <c r="E832">
        <v>1424</v>
      </c>
      <c r="F832" s="7">
        <f t="shared" si="73"/>
        <v>0.01</v>
      </c>
      <c r="G832" t="s">
        <v>14</v>
      </c>
      <c r="H832">
        <v>22</v>
      </c>
      <c r="I832" s="9">
        <f t="shared" si="78"/>
        <v>723</v>
      </c>
      <c r="J832" t="s">
        <v>21</v>
      </c>
      <c r="K832" t="s">
        <v>22</v>
      </c>
      <c r="L832">
        <v>1514959200</v>
      </c>
      <c r="M832" s="12">
        <f t="shared" si="74"/>
        <v>43103.25</v>
      </c>
      <c r="N832">
        <v>1520056800</v>
      </c>
      <c r="O832" s="12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x14ac:dyDescent="0.25">
      <c r="A833">
        <v>831</v>
      </c>
      <c r="B833" t="s">
        <v>1695</v>
      </c>
      <c r="C833" s="6" t="s">
        <v>1696</v>
      </c>
      <c r="D833">
        <v>97100</v>
      </c>
      <c r="E833">
        <v>105817</v>
      </c>
      <c r="F833" s="7">
        <f t="shared" si="73"/>
        <v>1.0900000000000001</v>
      </c>
      <c r="G833" t="s">
        <v>20</v>
      </c>
      <c r="H833">
        <v>4233</v>
      </c>
      <c r="I833" s="9">
        <f t="shared" si="78"/>
        <v>55025</v>
      </c>
      <c r="J833" t="s">
        <v>21</v>
      </c>
      <c r="K833" t="s">
        <v>22</v>
      </c>
      <c r="L833">
        <v>1332738000</v>
      </c>
      <c r="M833" s="12">
        <f t="shared" si="74"/>
        <v>40994.208333333336</v>
      </c>
      <c r="N833">
        <v>1335675600</v>
      </c>
      <c r="O833" s="12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t="s">
        <v>1697</v>
      </c>
      <c r="C834" s="6" t="s">
        <v>1698</v>
      </c>
      <c r="D834">
        <v>43200</v>
      </c>
      <c r="E834">
        <v>136156</v>
      </c>
      <c r="F834" s="7">
        <f t="shared" si="73"/>
        <v>3.15</v>
      </c>
      <c r="G834" t="s">
        <v>20</v>
      </c>
      <c r="H834">
        <v>1297</v>
      </c>
      <c r="I834" s="9">
        <f t="shared" si="78"/>
        <v>68726.5</v>
      </c>
      <c r="J834" t="s">
        <v>36</v>
      </c>
      <c r="K834" t="s">
        <v>37</v>
      </c>
      <c r="L834">
        <v>1445490000</v>
      </c>
      <c r="M834" s="12">
        <f t="shared" si="74"/>
        <v>42299.208333333328</v>
      </c>
      <c r="N834">
        <v>1448431200</v>
      </c>
      <c r="O834" s="12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t="s">
        <v>1699</v>
      </c>
      <c r="C835" s="6" t="s">
        <v>1700</v>
      </c>
      <c r="D835">
        <v>6800</v>
      </c>
      <c r="E835">
        <v>10723</v>
      </c>
      <c r="F835" s="7">
        <f t="shared" ref="F835:F898" si="79">ROUND(IFERROR(1-(D835-E835)/D835,0),2)</f>
        <v>1.58</v>
      </c>
      <c r="G835" t="s">
        <v>20</v>
      </c>
      <c r="H835">
        <v>165</v>
      </c>
      <c r="I835" s="9">
        <f t="shared" si="78"/>
        <v>5444</v>
      </c>
      <c r="J835" t="s">
        <v>36</v>
      </c>
      <c r="K835" t="s">
        <v>37</v>
      </c>
      <c r="L835">
        <v>1297663200</v>
      </c>
      <c r="M835" s="12">
        <f t="shared" ref="M835:M898" si="80">(L835/86400)+DATE(1970,1,1)</f>
        <v>40588.25</v>
      </c>
      <c r="N835">
        <v>1298613600</v>
      </c>
      <c r="O835" s="12">
        <f t="shared" ref="O835:O898" si="81">(N835/86400)+DATE(1970,1,1)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 SEARCH("/",R835,1)-1)</f>
        <v>publishing</v>
      </c>
      <c r="T835" t="str">
        <f t="shared" ref="T835:T898" si="83">RIGHT(R835,LEN( R835 ) - FIND( "/", R835 ))</f>
        <v>translations</v>
      </c>
    </row>
    <row r="836" spans="1:20" x14ac:dyDescent="0.25">
      <c r="A836">
        <v>834</v>
      </c>
      <c r="B836" t="s">
        <v>1701</v>
      </c>
      <c r="C836" s="6" t="s">
        <v>1702</v>
      </c>
      <c r="D836">
        <v>7300</v>
      </c>
      <c r="E836">
        <v>11228</v>
      </c>
      <c r="F836" s="7">
        <f t="shared" si="79"/>
        <v>1.54</v>
      </c>
      <c r="G836" t="s">
        <v>20</v>
      </c>
      <c r="H836">
        <v>119</v>
      </c>
      <c r="I836" s="9">
        <f t="shared" si="78"/>
        <v>5673.5</v>
      </c>
      <c r="J836" t="s">
        <v>21</v>
      </c>
      <c r="K836" t="s">
        <v>22</v>
      </c>
      <c r="L836">
        <v>1371963600</v>
      </c>
      <c r="M836" s="12">
        <f t="shared" si="80"/>
        <v>41448.208333333336</v>
      </c>
      <c r="N836">
        <v>1372482000</v>
      </c>
      <c r="O836" s="12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t="s">
        <v>1703</v>
      </c>
      <c r="C837" s="6" t="s">
        <v>1704</v>
      </c>
      <c r="D837">
        <v>86200</v>
      </c>
      <c r="E837">
        <v>77355</v>
      </c>
      <c r="F837" s="7">
        <f t="shared" si="79"/>
        <v>0.9</v>
      </c>
      <c r="G837" t="s">
        <v>14</v>
      </c>
      <c r="H837">
        <v>1758</v>
      </c>
      <c r="I837" s="9">
        <f t="shared" si="78"/>
        <v>39556.5</v>
      </c>
      <c r="J837" t="s">
        <v>21</v>
      </c>
      <c r="K837" t="s">
        <v>22</v>
      </c>
      <c r="L837">
        <v>1425103200</v>
      </c>
      <c r="M837" s="12">
        <f t="shared" si="80"/>
        <v>42063.25</v>
      </c>
      <c r="N837">
        <v>1425621600</v>
      </c>
      <c r="O837" s="12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t="s">
        <v>1705</v>
      </c>
      <c r="C838" s="6" t="s">
        <v>1706</v>
      </c>
      <c r="D838">
        <v>8100</v>
      </c>
      <c r="E838">
        <v>6086</v>
      </c>
      <c r="F838" s="7">
        <f t="shared" si="79"/>
        <v>0.75</v>
      </c>
      <c r="G838" t="s">
        <v>14</v>
      </c>
      <c r="H838">
        <v>94</v>
      </c>
      <c r="I838" s="9">
        <f t="shared" si="78"/>
        <v>3090</v>
      </c>
      <c r="J838" t="s">
        <v>21</v>
      </c>
      <c r="K838" t="s">
        <v>22</v>
      </c>
      <c r="L838">
        <v>1265349600</v>
      </c>
      <c r="M838" s="12">
        <f t="shared" si="80"/>
        <v>40214.25</v>
      </c>
      <c r="N838">
        <v>1266300000</v>
      </c>
      <c r="O838" s="12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t="s">
        <v>1707</v>
      </c>
      <c r="C839" s="6" t="s">
        <v>1708</v>
      </c>
      <c r="D839">
        <v>17700</v>
      </c>
      <c r="E839">
        <v>150960</v>
      </c>
      <c r="F839" s="7">
        <f t="shared" si="79"/>
        <v>8.5299999999999994</v>
      </c>
      <c r="G839" t="s">
        <v>20</v>
      </c>
      <c r="H839">
        <v>1797</v>
      </c>
      <c r="I839" s="9">
        <f t="shared" si="78"/>
        <v>76378.5</v>
      </c>
      <c r="J839" t="s">
        <v>21</v>
      </c>
      <c r="K839" t="s">
        <v>22</v>
      </c>
      <c r="L839">
        <v>1301202000</v>
      </c>
      <c r="M839" s="12">
        <f t="shared" si="80"/>
        <v>40629.208333333336</v>
      </c>
      <c r="N839">
        <v>1305867600</v>
      </c>
      <c r="O839" s="12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t="s">
        <v>1709</v>
      </c>
      <c r="C840" s="6" t="s">
        <v>1710</v>
      </c>
      <c r="D840">
        <v>6400</v>
      </c>
      <c r="E840">
        <v>8890</v>
      </c>
      <c r="F840" s="7">
        <f t="shared" si="79"/>
        <v>1.39</v>
      </c>
      <c r="G840" t="s">
        <v>20</v>
      </c>
      <c r="H840">
        <v>261</v>
      </c>
      <c r="I840" s="9">
        <f t="shared" si="78"/>
        <v>4575.5</v>
      </c>
      <c r="J840" t="s">
        <v>21</v>
      </c>
      <c r="K840" t="s">
        <v>22</v>
      </c>
      <c r="L840">
        <v>1538024400</v>
      </c>
      <c r="M840" s="12">
        <f t="shared" si="80"/>
        <v>43370.208333333328</v>
      </c>
      <c r="N840">
        <v>1538802000</v>
      </c>
      <c r="O840" s="12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t="s">
        <v>1711</v>
      </c>
      <c r="C841" s="6" t="s">
        <v>1712</v>
      </c>
      <c r="D841">
        <v>7700</v>
      </c>
      <c r="E841">
        <v>14644</v>
      </c>
      <c r="F841" s="7">
        <f t="shared" si="79"/>
        <v>1.9</v>
      </c>
      <c r="G841" t="s">
        <v>20</v>
      </c>
      <c r="H841">
        <v>157</v>
      </c>
      <c r="I841" s="9">
        <f t="shared" si="78"/>
        <v>7400.5</v>
      </c>
      <c r="J841" t="s">
        <v>21</v>
      </c>
      <c r="K841" t="s">
        <v>22</v>
      </c>
      <c r="L841">
        <v>1395032400</v>
      </c>
      <c r="M841" s="12">
        <f t="shared" si="80"/>
        <v>41715.208333333336</v>
      </c>
      <c r="N841">
        <v>1398920400</v>
      </c>
      <c r="O841" s="12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t="s">
        <v>1713</v>
      </c>
      <c r="C842" s="6" t="s">
        <v>1714</v>
      </c>
      <c r="D842">
        <v>116300</v>
      </c>
      <c r="E842">
        <v>116583</v>
      </c>
      <c r="F842" s="7">
        <f t="shared" si="79"/>
        <v>1</v>
      </c>
      <c r="G842" t="s">
        <v>20</v>
      </c>
      <c r="H842">
        <v>3533</v>
      </c>
      <c r="I842" s="9">
        <f t="shared" si="78"/>
        <v>60058</v>
      </c>
      <c r="J842" t="s">
        <v>21</v>
      </c>
      <c r="K842" t="s">
        <v>22</v>
      </c>
      <c r="L842">
        <v>1405486800</v>
      </c>
      <c r="M842" s="12">
        <f t="shared" si="80"/>
        <v>41836.208333333336</v>
      </c>
      <c r="N842">
        <v>1405659600</v>
      </c>
      <c r="O842" s="12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t="s">
        <v>1715</v>
      </c>
      <c r="C843" s="6" t="s">
        <v>1716</v>
      </c>
      <c r="D843">
        <v>9100</v>
      </c>
      <c r="E843">
        <v>12991</v>
      </c>
      <c r="F843" s="7">
        <f t="shared" si="79"/>
        <v>1.43</v>
      </c>
      <c r="G843" t="s">
        <v>20</v>
      </c>
      <c r="H843">
        <v>155</v>
      </c>
      <c r="I843" s="9">
        <f t="shared" si="78"/>
        <v>6573</v>
      </c>
      <c r="J843" t="s">
        <v>21</v>
      </c>
      <c r="K843" t="s">
        <v>22</v>
      </c>
      <c r="L843">
        <v>1455861600</v>
      </c>
      <c r="M843" s="12">
        <f t="shared" si="80"/>
        <v>42419.25</v>
      </c>
      <c r="N843">
        <v>1457244000</v>
      </c>
      <c r="O843" s="12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x14ac:dyDescent="0.25">
      <c r="A844">
        <v>842</v>
      </c>
      <c r="B844" t="s">
        <v>1717</v>
      </c>
      <c r="C844" s="6" t="s">
        <v>1718</v>
      </c>
      <c r="D844">
        <v>1500</v>
      </c>
      <c r="E844">
        <v>8447</v>
      </c>
      <c r="F844" s="7">
        <f t="shared" si="79"/>
        <v>5.63</v>
      </c>
      <c r="G844" t="s">
        <v>20</v>
      </c>
      <c r="H844">
        <v>132</v>
      </c>
      <c r="I844" s="9">
        <f t="shared" si="78"/>
        <v>4289.5</v>
      </c>
      <c r="J844" t="s">
        <v>107</v>
      </c>
      <c r="K844" t="s">
        <v>108</v>
      </c>
      <c r="L844">
        <v>1529038800</v>
      </c>
      <c r="M844" s="12">
        <f t="shared" si="80"/>
        <v>43266.208333333328</v>
      </c>
      <c r="N844">
        <v>1529298000</v>
      </c>
      <c r="O844" s="12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x14ac:dyDescent="0.25">
      <c r="A845">
        <v>843</v>
      </c>
      <c r="B845" t="s">
        <v>1719</v>
      </c>
      <c r="C845" s="6" t="s">
        <v>1720</v>
      </c>
      <c r="D845">
        <v>8800</v>
      </c>
      <c r="E845">
        <v>2703</v>
      </c>
      <c r="F845" s="7">
        <f t="shared" si="79"/>
        <v>0.31</v>
      </c>
      <c r="G845" t="s">
        <v>14</v>
      </c>
      <c r="H845">
        <v>33</v>
      </c>
      <c r="I845" s="9">
        <f t="shared" si="78"/>
        <v>1368</v>
      </c>
      <c r="J845" t="s">
        <v>21</v>
      </c>
      <c r="K845" t="s">
        <v>22</v>
      </c>
      <c r="L845">
        <v>1535259600</v>
      </c>
      <c r="M845" s="12">
        <f t="shared" si="80"/>
        <v>43338.208333333328</v>
      </c>
      <c r="N845">
        <v>1535778000</v>
      </c>
      <c r="O845" s="12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t="s">
        <v>1721</v>
      </c>
      <c r="C846" s="6" t="s">
        <v>1722</v>
      </c>
      <c r="D846">
        <v>8800</v>
      </c>
      <c r="E846">
        <v>8747</v>
      </c>
      <c r="F846" s="7">
        <f t="shared" si="79"/>
        <v>0.99</v>
      </c>
      <c r="G846" t="s">
        <v>74</v>
      </c>
      <c r="H846">
        <v>94</v>
      </c>
      <c r="I846" s="9">
        <f t="shared" si="78"/>
        <v>4420.5</v>
      </c>
      <c r="J846" t="s">
        <v>21</v>
      </c>
      <c r="K846" t="s">
        <v>22</v>
      </c>
      <c r="L846">
        <v>1327212000</v>
      </c>
      <c r="M846" s="12">
        <f t="shared" si="80"/>
        <v>40930.25</v>
      </c>
      <c r="N846">
        <v>1327471200</v>
      </c>
      <c r="O846" s="12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t="s">
        <v>1723</v>
      </c>
      <c r="C847" s="6" t="s">
        <v>1724</v>
      </c>
      <c r="D847">
        <v>69900</v>
      </c>
      <c r="E847">
        <v>138087</v>
      </c>
      <c r="F847" s="7">
        <f t="shared" si="79"/>
        <v>1.98</v>
      </c>
      <c r="G847" t="s">
        <v>20</v>
      </c>
      <c r="H847">
        <v>1354</v>
      </c>
      <c r="I847" s="9">
        <f t="shared" si="78"/>
        <v>69720.5</v>
      </c>
      <c r="J847" t="s">
        <v>40</v>
      </c>
      <c r="K847" t="s">
        <v>41</v>
      </c>
      <c r="L847">
        <v>1526360400</v>
      </c>
      <c r="M847" s="12">
        <f t="shared" si="80"/>
        <v>43235.208333333328</v>
      </c>
      <c r="N847">
        <v>1529557200</v>
      </c>
      <c r="O847" s="12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t="s">
        <v>1725</v>
      </c>
      <c r="C848" s="6" t="s">
        <v>1726</v>
      </c>
      <c r="D848">
        <v>1000</v>
      </c>
      <c r="E848">
        <v>5085</v>
      </c>
      <c r="F848" s="7">
        <f t="shared" si="79"/>
        <v>5.09</v>
      </c>
      <c r="G848" t="s">
        <v>20</v>
      </c>
      <c r="H848">
        <v>48</v>
      </c>
      <c r="I848" s="9">
        <f t="shared" si="78"/>
        <v>2566.5</v>
      </c>
      <c r="J848" t="s">
        <v>21</v>
      </c>
      <c r="K848" t="s">
        <v>22</v>
      </c>
      <c r="L848">
        <v>1532149200</v>
      </c>
      <c r="M848" s="12">
        <f t="shared" si="80"/>
        <v>43302.208333333328</v>
      </c>
      <c r="N848">
        <v>1535259600</v>
      </c>
      <c r="O848" s="12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t="s">
        <v>1727</v>
      </c>
      <c r="C849" s="6" t="s">
        <v>1728</v>
      </c>
      <c r="D849">
        <v>4700</v>
      </c>
      <c r="E849">
        <v>11174</v>
      </c>
      <c r="F849" s="7">
        <f t="shared" si="79"/>
        <v>2.38</v>
      </c>
      <c r="G849" t="s">
        <v>20</v>
      </c>
      <c r="H849">
        <v>110</v>
      </c>
      <c r="I849" s="9">
        <f t="shared" si="78"/>
        <v>5642</v>
      </c>
      <c r="J849" t="s">
        <v>21</v>
      </c>
      <c r="K849" t="s">
        <v>22</v>
      </c>
      <c r="L849">
        <v>1515304800</v>
      </c>
      <c r="M849" s="12">
        <f t="shared" si="80"/>
        <v>43107.25</v>
      </c>
      <c r="N849">
        <v>1515564000</v>
      </c>
      <c r="O849" s="12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t="s">
        <v>1729</v>
      </c>
      <c r="C850" s="6" t="s">
        <v>1730</v>
      </c>
      <c r="D850">
        <v>3200</v>
      </c>
      <c r="E850">
        <v>10831</v>
      </c>
      <c r="F850" s="7">
        <f t="shared" si="79"/>
        <v>3.38</v>
      </c>
      <c r="G850" t="s">
        <v>20</v>
      </c>
      <c r="H850">
        <v>172</v>
      </c>
      <c r="I850" s="9">
        <f t="shared" si="78"/>
        <v>5501.5</v>
      </c>
      <c r="J850" t="s">
        <v>21</v>
      </c>
      <c r="K850" t="s">
        <v>22</v>
      </c>
      <c r="L850">
        <v>1276318800</v>
      </c>
      <c r="M850" s="12">
        <f t="shared" si="80"/>
        <v>40341.208333333336</v>
      </c>
      <c r="N850">
        <v>1277096400</v>
      </c>
      <c r="O850" s="12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t="s">
        <v>1731</v>
      </c>
      <c r="C851" s="6" t="s">
        <v>1732</v>
      </c>
      <c r="D851">
        <v>6700</v>
      </c>
      <c r="E851">
        <v>8917</v>
      </c>
      <c r="F851" s="7">
        <f t="shared" si="79"/>
        <v>1.33</v>
      </c>
      <c r="G851" t="s">
        <v>20</v>
      </c>
      <c r="H851">
        <v>307</v>
      </c>
      <c r="I851" s="9">
        <f t="shared" si="78"/>
        <v>4612</v>
      </c>
      <c r="J851" t="s">
        <v>21</v>
      </c>
      <c r="K851" t="s">
        <v>22</v>
      </c>
      <c r="L851">
        <v>1328767200</v>
      </c>
      <c r="M851" s="12">
        <f t="shared" si="80"/>
        <v>40948.25</v>
      </c>
      <c r="N851">
        <v>1329026400</v>
      </c>
      <c r="O851" s="12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t="s">
        <v>1733</v>
      </c>
      <c r="C852" s="6" t="s">
        <v>1734</v>
      </c>
      <c r="D852">
        <v>100</v>
      </c>
      <c r="E852">
        <v>1</v>
      </c>
      <c r="F852" s="7">
        <f t="shared" si="79"/>
        <v>0.01</v>
      </c>
      <c r="G852" t="s">
        <v>14</v>
      </c>
      <c r="H852">
        <v>1</v>
      </c>
      <c r="I852" s="9">
        <f t="shared" si="78"/>
        <v>1</v>
      </c>
      <c r="J852" t="s">
        <v>21</v>
      </c>
      <c r="K852" t="s">
        <v>22</v>
      </c>
      <c r="L852">
        <v>1321682400</v>
      </c>
      <c r="M852" s="12">
        <f t="shared" si="80"/>
        <v>40866.25</v>
      </c>
      <c r="N852">
        <v>1322978400</v>
      </c>
      <c r="O852" s="12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x14ac:dyDescent="0.25">
      <c r="A853">
        <v>851</v>
      </c>
      <c r="B853" t="s">
        <v>1735</v>
      </c>
      <c r="C853" s="6" t="s">
        <v>1736</v>
      </c>
      <c r="D853">
        <v>6000</v>
      </c>
      <c r="E853">
        <v>12468</v>
      </c>
      <c r="F853" s="7">
        <f t="shared" si="79"/>
        <v>2.08</v>
      </c>
      <c r="G853" t="s">
        <v>20</v>
      </c>
      <c r="H853">
        <v>160</v>
      </c>
      <c r="I853" s="9">
        <f t="shared" si="78"/>
        <v>6314</v>
      </c>
      <c r="J853" t="s">
        <v>21</v>
      </c>
      <c r="K853" t="s">
        <v>22</v>
      </c>
      <c r="L853">
        <v>1335934800</v>
      </c>
      <c r="M853" s="12">
        <f t="shared" si="80"/>
        <v>41031.208333333336</v>
      </c>
      <c r="N853">
        <v>1338786000</v>
      </c>
      <c r="O853" s="12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t="s">
        <v>1737</v>
      </c>
      <c r="C854" s="6" t="s">
        <v>1738</v>
      </c>
      <c r="D854">
        <v>4900</v>
      </c>
      <c r="E854">
        <v>2505</v>
      </c>
      <c r="F854" s="7">
        <f t="shared" si="79"/>
        <v>0.51</v>
      </c>
      <c r="G854" t="s">
        <v>14</v>
      </c>
      <c r="H854">
        <v>31</v>
      </c>
      <c r="I854" s="9">
        <f t="shared" si="78"/>
        <v>1268</v>
      </c>
      <c r="J854" t="s">
        <v>21</v>
      </c>
      <c r="K854" t="s">
        <v>22</v>
      </c>
      <c r="L854">
        <v>1310792400</v>
      </c>
      <c r="M854" s="12">
        <f t="shared" si="80"/>
        <v>40740.208333333336</v>
      </c>
      <c r="N854">
        <v>1311656400</v>
      </c>
      <c r="O854" s="12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t="s">
        <v>1739</v>
      </c>
      <c r="C855" s="6" t="s">
        <v>1740</v>
      </c>
      <c r="D855">
        <v>17100</v>
      </c>
      <c r="E855">
        <v>111502</v>
      </c>
      <c r="F855" s="7">
        <f t="shared" si="79"/>
        <v>6.52</v>
      </c>
      <c r="G855" t="s">
        <v>20</v>
      </c>
      <c r="H855">
        <v>1467</v>
      </c>
      <c r="I855" s="9">
        <f t="shared" si="78"/>
        <v>56484.5</v>
      </c>
      <c r="J855" t="s">
        <v>15</v>
      </c>
      <c r="K855" t="s">
        <v>16</v>
      </c>
      <c r="L855">
        <v>1308546000</v>
      </c>
      <c r="M855" s="12">
        <f t="shared" si="80"/>
        <v>40714.208333333336</v>
      </c>
      <c r="N855">
        <v>1308978000</v>
      </c>
      <c r="O855" s="12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t="s">
        <v>1741</v>
      </c>
      <c r="C856" s="6" t="s">
        <v>1742</v>
      </c>
      <c r="D856">
        <v>171000</v>
      </c>
      <c r="E856">
        <v>194309</v>
      </c>
      <c r="F856" s="7">
        <f t="shared" si="79"/>
        <v>1.1399999999999999</v>
      </c>
      <c r="G856" t="s">
        <v>20</v>
      </c>
      <c r="H856">
        <v>2662</v>
      </c>
      <c r="I856" s="9">
        <f t="shared" si="78"/>
        <v>98485.5</v>
      </c>
      <c r="J856" t="s">
        <v>15</v>
      </c>
      <c r="K856" t="s">
        <v>16</v>
      </c>
      <c r="L856">
        <v>1574056800</v>
      </c>
      <c r="M856" s="12">
        <f t="shared" si="80"/>
        <v>43787.25</v>
      </c>
      <c r="N856">
        <v>1576389600</v>
      </c>
      <c r="O856" s="12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t="s">
        <v>1743</v>
      </c>
      <c r="C857" s="6" t="s">
        <v>1744</v>
      </c>
      <c r="D857">
        <v>23400</v>
      </c>
      <c r="E857">
        <v>23956</v>
      </c>
      <c r="F857" s="7">
        <f t="shared" si="79"/>
        <v>1.02</v>
      </c>
      <c r="G857" t="s">
        <v>20</v>
      </c>
      <c r="H857">
        <v>452</v>
      </c>
      <c r="I857" s="9">
        <f t="shared" si="78"/>
        <v>12204</v>
      </c>
      <c r="J857" t="s">
        <v>26</v>
      </c>
      <c r="K857" t="s">
        <v>27</v>
      </c>
      <c r="L857">
        <v>1308373200</v>
      </c>
      <c r="M857" s="12">
        <f t="shared" si="80"/>
        <v>40712.208333333336</v>
      </c>
      <c r="N857">
        <v>1311051600</v>
      </c>
      <c r="O857" s="12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t="s">
        <v>1599</v>
      </c>
      <c r="C858" s="6" t="s">
        <v>1745</v>
      </c>
      <c r="D858">
        <v>2400</v>
      </c>
      <c r="E858">
        <v>8558</v>
      </c>
      <c r="F858" s="7">
        <f t="shared" si="79"/>
        <v>3.57</v>
      </c>
      <c r="G858" t="s">
        <v>20</v>
      </c>
      <c r="H858">
        <v>158</v>
      </c>
      <c r="I858" s="9">
        <f t="shared" si="78"/>
        <v>4358</v>
      </c>
      <c r="J858" t="s">
        <v>21</v>
      </c>
      <c r="K858" t="s">
        <v>22</v>
      </c>
      <c r="L858">
        <v>1335243600</v>
      </c>
      <c r="M858" s="12">
        <f t="shared" si="80"/>
        <v>41023.208333333336</v>
      </c>
      <c r="N858">
        <v>1336712400</v>
      </c>
      <c r="O858" s="12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x14ac:dyDescent="0.25">
      <c r="A859">
        <v>857</v>
      </c>
      <c r="B859" t="s">
        <v>1746</v>
      </c>
      <c r="C859" s="6" t="s">
        <v>1747</v>
      </c>
      <c r="D859">
        <v>5300</v>
      </c>
      <c r="E859">
        <v>7413</v>
      </c>
      <c r="F859" s="7">
        <f t="shared" si="79"/>
        <v>1.4</v>
      </c>
      <c r="G859" t="s">
        <v>20</v>
      </c>
      <c r="H859">
        <v>225</v>
      </c>
      <c r="I859" s="9">
        <f t="shared" si="78"/>
        <v>3819</v>
      </c>
      <c r="J859" t="s">
        <v>98</v>
      </c>
      <c r="K859" t="s">
        <v>99</v>
      </c>
      <c r="L859">
        <v>1328421600</v>
      </c>
      <c r="M859" s="12">
        <f t="shared" si="80"/>
        <v>40944.25</v>
      </c>
      <c r="N859">
        <v>1330408800</v>
      </c>
      <c r="O859" s="12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x14ac:dyDescent="0.25">
      <c r="A860">
        <v>858</v>
      </c>
      <c r="B860" t="s">
        <v>1748</v>
      </c>
      <c r="C860" s="6" t="s">
        <v>1749</v>
      </c>
      <c r="D860">
        <v>4000</v>
      </c>
      <c r="E860">
        <v>2778</v>
      </c>
      <c r="F860" s="7">
        <f t="shared" si="79"/>
        <v>0.69</v>
      </c>
      <c r="G860" t="s">
        <v>14</v>
      </c>
      <c r="H860">
        <v>35</v>
      </c>
      <c r="I860" s="9">
        <f t="shared" si="78"/>
        <v>1406.5</v>
      </c>
      <c r="J860" t="s">
        <v>21</v>
      </c>
      <c r="K860" t="s">
        <v>22</v>
      </c>
      <c r="L860">
        <v>1524286800</v>
      </c>
      <c r="M860" s="12">
        <f t="shared" si="80"/>
        <v>43211.208333333328</v>
      </c>
      <c r="N860">
        <v>1524891600</v>
      </c>
      <c r="O860" s="12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x14ac:dyDescent="0.25">
      <c r="A861">
        <v>859</v>
      </c>
      <c r="B861" t="s">
        <v>1750</v>
      </c>
      <c r="C861" s="6" t="s">
        <v>1751</v>
      </c>
      <c r="D861">
        <v>7300</v>
      </c>
      <c r="E861">
        <v>2594</v>
      </c>
      <c r="F861" s="7">
        <f t="shared" si="79"/>
        <v>0.36</v>
      </c>
      <c r="G861" t="s">
        <v>14</v>
      </c>
      <c r="H861">
        <v>63</v>
      </c>
      <c r="I861" s="9">
        <f t="shared" si="78"/>
        <v>1328.5</v>
      </c>
      <c r="J861" t="s">
        <v>21</v>
      </c>
      <c r="K861" t="s">
        <v>22</v>
      </c>
      <c r="L861">
        <v>1362117600</v>
      </c>
      <c r="M861" s="12">
        <f t="shared" si="80"/>
        <v>41334.25</v>
      </c>
      <c r="N861">
        <v>1363669200</v>
      </c>
      <c r="O861" s="12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x14ac:dyDescent="0.25">
      <c r="A862">
        <v>860</v>
      </c>
      <c r="B862" t="s">
        <v>1752</v>
      </c>
      <c r="C862" s="6" t="s">
        <v>1753</v>
      </c>
      <c r="D862">
        <v>2000</v>
      </c>
      <c r="E862">
        <v>5033</v>
      </c>
      <c r="F862" s="7">
        <f t="shared" si="79"/>
        <v>2.52</v>
      </c>
      <c r="G862" t="s">
        <v>20</v>
      </c>
      <c r="H862">
        <v>65</v>
      </c>
      <c r="I862" s="9">
        <f t="shared" si="78"/>
        <v>2549</v>
      </c>
      <c r="J862" t="s">
        <v>21</v>
      </c>
      <c r="K862" t="s">
        <v>22</v>
      </c>
      <c r="L862">
        <v>1550556000</v>
      </c>
      <c r="M862" s="12">
        <f t="shared" si="80"/>
        <v>43515.25</v>
      </c>
      <c r="N862">
        <v>1551420000</v>
      </c>
      <c r="O862" s="12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t="s">
        <v>1754</v>
      </c>
      <c r="C863" s="6" t="s">
        <v>1755</v>
      </c>
      <c r="D863">
        <v>8800</v>
      </c>
      <c r="E863">
        <v>9317</v>
      </c>
      <c r="F863" s="7">
        <f t="shared" si="79"/>
        <v>1.06</v>
      </c>
      <c r="G863" t="s">
        <v>20</v>
      </c>
      <c r="H863">
        <v>163</v>
      </c>
      <c r="I863" s="9">
        <f t="shared" si="78"/>
        <v>4740</v>
      </c>
      <c r="J863" t="s">
        <v>21</v>
      </c>
      <c r="K863" t="s">
        <v>22</v>
      </c>
      <c r="L863">
        <v>1269147600</v>
      </c>
      <c r="M863" s="12">
        <f t="shared" si="80"/>
        <v>40258.208333333336</v>
      </c>
      <c r="N863">
        <v>1269838800</v>
      </c>
      <c r="O863" s="12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t="s">
        <v>1756</v>
      </c>
      <c r="C864" s="6" t="s">
        <v>1757</v>
      </c>
      <c r="D864">
        <v>3500</v>
      </c>
      <c r="E864">
        <v>6560</v>
      </c>
      <c r="F864" s="7">
        <f t="shared" si="79"/>
        <v>1.87</v>
      </c>
      <c r="G864" t="s">
        <v>20</v>
      </c>
      <c r="H864">
        <v>85</v>
      </c>
      <c r="I864" s="9">
        <f t="shared" si="78"/>
        <v>3322.5</v>
      </c>
      <c r="J864" t="s">
        <v>21</v>
      </c>
      <c r="K864" t="s">
        <v>22</v>
      </c>
      <c r="L864">
        <v>1312174800</v>
      </c>
      <c r="M864" s="12">
        <f t="shared" si="80"/>
        <v>40756.208333333336</v>
      </c>
      <c r="N864">
        <v>1312520400</v>
      </c>
      <c r="O864" s="12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t="s">
        <v>1758</v>
      </c>
      <c r="C865" s="6" t="s">
        <v>1759</v>
      </c>
      <c r="D865">
        <v>1400</v>
      </c>
      <c r="E865">
        <v>5415</v>
      </c>
      <c r="F865" s="7">
        <f t="shared" si="79"/>
        <v>3.87</v>
      </c>
      <c r="G865" t="s">
        <v>20</v>
      </c>
      <c r="H865">
        <v>217</v>
      </c>
      <c r="I865" s="9">
        <f t="shared" si="78"/>
        <v>2816</v>
      </c>
      <c r="J865" t="s">
        <v>21</v>
      </c>
      <c r="K865" t="s">
        <v>22</v>
      </c>
      <c r="L865">
        <v>1434517200</v>
      </c>
      <c r="M865" s="12">
        <f t="shared" si="80"/>
        <v>42172.208333333328</v>
      </c>
      <c r="N865">
        <v>1436504400</v>
      </c>
      <c r="O865" s="12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t="s">
        <v>1760</v>
      </c>
      <c r="C866" s="6" t="s">
        <v>1761</v>
      </c>
      <c r="D866">
        <v>4200</v>
      </c>
      <c r="E866">
        <v>14577</v>
      </c>
      <c r="F866" s="7">
        <f t="shared" si="79"/>
        <v>3.47</v>
      </c>
      <c r="G866" t="s">
        <v>20</v>
      </c>
      <c r="H866">
        <v>150</v>
      </c>
      <c r="I866" s="9">
        <f t="shared" si="78"/>
        <v>7363.5</v>
      </c>
      <c r="J866" t="s">
        <v>21</v>
      </c>
      <c r="K866" t="s">
        <v>22</v>
      </c>
      <c r="L866">
        <v>1471582800</v>
      </c>
      <c r="M866" s="12">
        <f t="shared" si="80"/>
        <v>42601.208333333328</v>
      </c>
      <c r="N866">
        <v>1472014800</v>
      </c>
      <c r="O866" s="12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t="s">
        <v>1762</v>
      </c>
      <c r="C867" s="6" t="s">
        <v>1763</v>
      </c>
      <c r="D867">
        <v>81000</v>
      </c>
      <c r="E867">
        <v>150515</v>
      </c>
      <c r="F867" s="7">
        <f t="shared" si="79"/>
        <v>1.86</v>
      </c>
      <c r="G867" t="s">
        <v>20</v>
      </c>
      <c r="H867">
        <v>3272</v>
      </c>
      <c r="I867" s="9">
        <f t="shared" si="78"/>
        <v>76893.5</v>
      </c>
      <c r="J867" t="s">
        <v>21</v>
      </c>
      <c r="K867" t="s">
        <v>22</v>
      </c>
      <c r="L867">
        <v>1410757200</v>
      </c>
      <c r="M867" s="12">
        <f t="shared" si="80"/>
        <v>41897.208333333336</v>
      </c>
      <c r="N867">
        <v>1411534800</v>
      </c>
      <c r="O867" s="12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t="s">
        <v>1764</v>
      </c>
      <c r="C868" s="6" t="s">
        <v>1765</v>
      </c>
      <c r="D868">
        <v>182800</v>
      </c>
      <c r="E868">
        <v>79045</v>
      </c>
      <c r="F868" s="7">
        <f t="shared" si="79"/>
        <v>0.43</v>
      </c>
      <c r="G868" t="s">
        <v>74</v>
      </c>
      <c r="H868">
        <v>898</v>
      </c>
      <c r="I868" s="9">
        <f t="shared" si="78"/>
        <v>39971.5</v>
      </c>
      <c r="J868" t="s">
        <v>21</v>
      </c>
      <c r="K868" t="s">
        <v>22</v>
      </c>
      <c r="L868">
        <v>1304830800</v>
      </c>
      <c r="M868" s="12">
        <f t="shared" si="80"/>
        <v>40671.208333333336</v>
      </c>
      <c r="N868">
        <v>1304917200</v>
      </c>
      <c r="O868" s="12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x14ac:dyDescent="0.25">
      <c r="A869">
        <v>867</v>
      </c>
      <c r="B869" t="s">
        <v>1766</v>
      </c>
      <c r="C869" s="6" t="s">
        <v>1767</v>
      </c>
      <c r="D869">
        <v>4800</v>
      </c>
      <c r="E869">
        <v>7797</v>
      </c>
      <c r="F869" s="7">
        <f t="shared" si="79"/>
        <v>1.62</v>
      </c>
      <c r="G869" t="s">
        <v>20</v>
      </c>
      <c r="H869">
        <v>300</v>
      </c>
      <c r="I869" s="9">
        <f t="shared" si="78"/>
        <v>4048.5</v>
      </c>
      <c r="J869" t="s">
        <v>21</v>
      </c>
      <c r="K869" t="s">
        <v>22</v>
      </c>
      <c r="L869">
        <v>1539061200</v>
      </c>
      <c r="M869" s="12">
        <f t="shared" si="80"/>
        <v>43382.208333333328</v>
      </c>
      <c r="N869">
        <v>1539579600</v>
      </c>
      <c r="O869" s="12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t="s">
        <v>1768</v>
      </c>
      <c r="C870" s="6" t="s">
        <v>1769</v>
      </c>
      <c r="D870">
        <v>7000</v>
      </c>
      <c r="E870">
        <v>12939</v>
      </c>
      <c r="F870" s="7">
        <f t="shared" si="79"/>
        <v>1.85</v>
      </c>
      <c r="G870" t="s">
        <v>20</v>
      </c>
      <c r="H870">
        <v>126</v>
      </c>
      <c r="I870" s="9">
        <f t="shared" si="78"/>
        <v>6532.5</v>
      </c>
      <c r="J870" t="s">
        <v>21</v>
      </c>
      <c r="K870" t="s">
        <v>22</v>
      </c>
      <c r="L870">
        <v>1381554000</v>
      </c>
      <c r="M870" s="12">
        <f t="shared" si="80"/>
        <v>41559.208333333336</v>
      </c>
      <c r="N870">
        <v>1382504400</v>
      </c>
      <c r="O870" s="12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t="s">
        <v>1770</v>
      </c>
      <c r="C871" s="6" t="s">
        <v>1771</v>
      </c>
      <c r="D871">
        <v>161900</v>
      </c>
      <c r="E871">
        <v>38376</v>
      </c>
      <c r="F871" s="7">
        <f t="shared" si="79"/>
        <v>0.24</v>
      </c>
      <c r="G871" t="s">
        <v>14</v>
      </c>
      <c r="H871">
        <v>526</v>
      </c>
      <c r="I871" s="9">
        <f t="shared" si="78"/>
        <v>19451</v>
      </c>
      <c r="J871" t="s">
        <v>21</v>
      </c>
      <c r="K871" t="s">
        <v>22</v>
      </c>
      <c r="L871">
        <v>1277096400</v>
      </c>
      <c r="M871" s="12">
        <f t="shared" si="80"/>
        <v>40350.208333333336</v>
      </c>
      <c r="N871">
        <v>1278306000</v>
      </c>
      <c r="O871" s="12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t="s">
        <v>1772</v>
      </c>
      <c r="C872" s="6" t="s">
        <v>1773</v>
      </c>
      <c r="D872">
        <v>7700</v>
      </c>
      <c r="E872">
        <v>6920</v>
      </c>
      <c r="F872" s="7">
        <f t="shared" si="79"/>
        <v>0.9</v>
      </c>
      <c r="G872" t="s">
        <v>14</v>
      </c>
      <c r="H872">
        <v>121</v>
      </c>
      <c r="I872" s="9">
        <f t="shared" si="78"/>
        <v>3520.5</v>
      </c>
      <c r="J872" t="s">
        <v>21</v>
      </c>
      <c r="K872" t="s">
        <v>22</v>
      </c>
      <c r="L872">
        <v>1440392400</v>
      </c>
      <c r="M872" s="12">
        <f t="shared" si="80"/>
        <v>42240.208333333328</v>
      </c>
      <c r="N872">
        <v>1442552400</v>
      </c>
      <c r="O872" s="12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x14ac:dyDescent="0.25">
      <c r="A873">
        <v>871</v>
      </c>
      <c r="B873" t="s">
        <v>1774</v>
      </c>
      <c r="C873" s="6" t="s">
        <v>1775</v>
      </c>
      <c r="D873">
        <v>71500</v>
      </c>
      <c r="E873">
        <v>194912</v>
      </c>
      <c r="F873" s="7">
        <f t="shared" si="79"/>
        <v>2.73</v>
      </c>
      <c r="G873" t="s">
        <v>20</v>
      </c>
      <c r="H873">
        <v>2320</v>
      </c>
      <c r="I873" s="9">
        <f t="shared" si="78"/>
        <v>98616</v>
      </c>
      <c r="J873" t="s">
        <v>21</v>
      </c>
      <c r="K873" t="s">
        <v>22</v>
      </c>
      <c r="L873">
        <v>1509512400</v>
      </c>
      <c r="M873" s="12">
        <f t="shared" si="80"/>
        <v>43040.208333333328</v>
      </c>
      <c r="N873">
        <v>1511071200</v>
      </c>
      <c r="O873" s="12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t="s">
        <v>1776</v>
      </c>
      <c r="C874" s="6" t="s">
        <v>1777</v>
      </c>
      <c r="D874">
        <v>4700</v>
      </c>
      <c r="E874">
        <v>7992</v>
      </c>
      <c r="F874" s="7">
        <f t="shared" si="79"/>
        <v>1.7</v>
      </c>
      <c r="G874" t="s">
        <v>20</v>
      </c>
      <c r="H874">
        <v>81</v>
      </c>
      <c r="I874" s="9">
        <f t="shared" si="78"/>
        <v>4036.5</v>
      </c>
      <c r="J874" t="s">
        <v>26</v>
      </c>
      <c r="K874" t="s">
        <v>27</v>
      </c>
      <c r="L874">
        <v>1535950800</v>
      </c>
      <c r="M874" s="12">
        <f t="shared" si="80"/>
        <v>43346.208333333328</v>
      </c>
      <c r="N874">
        <v>1536382800</v>
      </c>
      <c r="O874" s="12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t="s">
        <v>1778</v>
      </c>
      <c r="C875" s="6" t="s">
        <v>1779</v>
      </c>
      <c r="D875">
        <v>42100</v>
      </c>
      <c r="E875">
        <v>79268</v>
      </c>
      <c r="F875" s="7">
        <f t="shared" si="79"/>
        <v>1.88</v>
      </c>
      <c r="G875" t="s">
        <v>20</v>
      </c>
      <c r="H875">
        <v>1887</v>
      </c>
      <c r="I875" s="9">
        <f t="shared" si="78"/>
        <v>40577.5</v>
      </c>
      <c r="J875" t="s">
        <v>21</v>
      </c>
      <c r="K875" t="s">
        <v>22</v>
      </c>
      <c r="L875">
        <v>1389160800</v>
      </c>
      <c r="M875" s="12">
        <f t="shared" si="80"/>
        <v>41647.25</v>
      </c>
      <c r="N875">
        <v>1389592800</v>
      </c>
      <c r="O875" s="12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t="s">
        <v>1780</v>
      </c>
      <c r="C876" s="6" t="s">
        <v>1781</v>
      </c>
      <c r="D876">
        <v>40200</v>
      </c>
      <c r="E876">
        <v>139468</v>
      </c>
      <c r="F876" s="7">
        <f t="shared" si="79"/>
        <v>3.47</v>
      </c>
      <c r="G876" t="s">
        <v>20</v>
      </c>
      <c r="H876">
        <v>4358</v>
      </c>
      <c r="I876" s="9">
        <f t="shared" si="78"/>
        <v>71913</v>
      </c>
      <c r="J876" t="s">
        <v>21</v>
      </c>
      <c r="K876" t="s">
        <v>22</v>
      </c>
      <c r="L876">
        <v>1271998800</v>
      </c>
      <c r="M876" s="12">
        <f t="shared" si="80"/>
        <v>40291.208333333336</v>
      </c>
      <c r="N876">
        <v>1275282000</v>
      </c>
      <c r="O876" s="12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t="s">
        <v>1782</v>
      </c>
      <c r="C877" s="6" t="s">
        <v>1783</v>
      </c>
      <c r="D877">
        <v>7900</v>
      </c>
      <c r="E877">
        <v>5465</v>
      </c>
      <c r="F877" s="7">
        <f t="shared" si="79"/>
        <v>0.69</v>
      </c>
      <c r="G877" t="s">
        <v>14</v>
      </c>
      <c r="H877">
        <v>67</v>
      </c>
      <c r="I877" s="9">
        <f t="shared" si="78"/>
        <v>2766</v>
      </c>
      <c r="J877" t="s">
        <v>21</v>
      </c>
      <c r="K877" t="s">
        <v>22</v>
      </c>
      <c r="L877">
        <v>1294898400</v>
      </c>
      <c r="M877" s="12">
        <f t="shared" si="80"/>
        <v>40556.25</v>
      </c>
      <c r="N877">
        <v>1294984800</v>
      </c>
      <c r="O877" s="12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x14ac:dyDescent="0.25">
      <c r="A878">
        <v>876</v>
      </c>
      <c r="B878" t="s">
        <v>1784</v>
      </c>
      <c r="C878" s="6" t="s">
        <v>1785</v>
      </c>
      <c r="D878">
        <v>8300</v>
      </c>
      <c r="E878">
        <v>2111</v>
      </c>
      <c r="F878" s="7">
        <f t="shared" si="79"/>
        <v>0.25</v>
      </c>
      <c r="G878" t="s">
        <v>14</v>
      </c>
      <c r="H878">
        <v>57</v>
      </c>
      <c r="I878" s="9">
        <f t="shared" si="78"/>
        <v>1084</v>
      </c>
      <c r="J878" t="s">
        <v>15</v>
      </c>
      <c r="K878" t="s">
        <v>16</v>
      </c>
      <c r="L878">
        <v>1559970000</v>
      </c>
      <c r="M878" s="12">
        <f t="shared" si="80"/>
        <v>43624.208333333328</v>
      </c>
      <c r="N878">
        <v>1562043600</v>
      </c>
      <c r="O878" s="12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t="s">
        <v>1786</v>
      </c>
      <c r="C879" s="6" t="s">
        <v>1787</v>
      </c>
      <c r="D879">
        <v>163600</v>
      </c>
      <c r="E879">
        <v>126628</v>
      </c>
      <c r="F879" s="7">
        <f t="shared" si="79"/>
        <v>0.77</v>
      </c>
      <c r="G879" t="s">
        <v>14</v>
      </c>
      <c r="H879">
        <v>1229</v>
      </c>
      <c r="I879" s="9">
        <f t="shared" si="78"/>
        <v>63928.5</v>
      </c>
      <c r="J879" t="s">
        <v>21</v>
      </c>
      <c r="K879" t="s">
        <v>22</v>
      </c>
      <c r="L879">
        <v>1469509200</v>
      </c>
      <c r="M879" s="12">
        <f t="shared" si="80"/>
        <v>42577.208333333328</v>
      </c>
      <c r="N879">
        <v>1469595600</v>
      </c>
      <c r="O879" s="12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t="s">
        <v>1788</v>
      </c>
      <c r="C880" s="6" t="s">
        <v>1789</v>
      </c>
      <c r="D880">
        <v>2700</v>
      </c>
      <c r="E880">
        <v>1012</v>
      </c>
      <c r="F880" s="7">
        <f t="shared" si="79"/>
        <v>0.37</v>
      </c>
      <c r="G880" t="s">
        <v>14</v>
      </c>
      <c r="H880">
        <v>12</v>
      </c>
      <c r="I880" s="9">
        <f t="shared" si="78"/>
        <v>512</v>
      </c>
      <c r="J880" t="s">
        <v>107</v>
      </c>
      <c r="K880" t="s">
        <v>108</v>
      </c>
      <c r="L880">
        <v>1579068000</v>
      </c>
      <c r="M880" s="12">
        <f t="shared" si="80"/>
        <v>43845.25</v>
      </c>
      <c r="N880">
        <v>1581141600</v>
      </c>
      <c r="O880" s="12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t="s">
        <v>1790</v>
      </c>
      <c r="C881" s="6" t="s">
        <v>1791</v>
      </c>
      <c r="D881">
        <v>1000</v>
      </c>
      <c r="E881">
        <v>5438</v>
      </c>
      <c r="F881" s="7">
        <f t="shared" si="79"/>
        <v>5.44</v>
      </c>
      <c r="G881" t="s">
        <v>20</v>
      </c>
      <c r="H881">
        <v>53</v>
      </c>
      <c r="I881" s="9">
        <f t="shared" si="78"/>
        <v>2745.5</v>
      </c>
      <c r="J881" t="s">
        <v>21</v>
      </c>
      <c r="K881" t="s">
        <v>22</v>
      </c>
      <c r="L881">
        <v>1487743200</v>
      </c>
      <c r="M881" s="12">
        <f t="shared" si="80"/>
        <v>42788.25</v>
      </c>
      <c r="N881">
        <v>1488520800</v>
      </c>
      <c r="O881" s="12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t="s">
        <v>1792</v>
      </c>
      <c r="C882" s="6" t="s">
        <v>1793</v>
      </c>
      <c r="D882">
        <v>84500</v>
      </c>
      <c r="E882">
        <v>193101</v>
      </c>
      <c r="F882" s="7">
        <f t="shared" si="79"/>
        <v>2.29</v>
      </c>
      <c r="G882" t="s">
        <v>20</v>
      </c>
      <c r="H882">
        <v>2414</v>
      </c>
      <c r="I882" s="9">
        <f t="shared" si="78"/>
        <v>97757.5</v>
      </c>
      <c r="J882" t="s">
        <v>21</v>
      </c>
      <c r="K882" t="s">
        <v>22</v>
      </c>
      <c r="L882">
        <v>1563685200</v>
      </c>
      <c r="M882" s="12">
        <f t="shared" si="80"/>
        <v>43667.208333333328</v>
      </c>
      <c r="N882">
        <v>1563858000</v>
      </c>
      <c r="O882" s="12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t="s">
        <v>1794</v>
      </c>
      <c r="C883" s="6" t="s">
        <v>1795</v>
      </c>
      <c r="D883">
        <v>81300</v>
      </c>
      <c r="E883">
        <v>31665</v>
      </c>
      <c r="F883" s="7">
        <f t="shared" si="79"/>
        <v>0.39</v>
      </c>
      <c r="G883" t="s">
        <v>14</v>
      </c>
      <c r="H883">
        <v>452</v>
      </c>
      <c r="I883" s="9">
        <f t="shared" si="78"/>
        <v>16058.5</v>
      </c>
      <c r="J883" t="s">
        <v>21</v>
      </c>
      <c r="K883" t="s">
        <v>22</v>
      </c>
      <c r="L883">
        <v>1436418000</v>
      </c>
      <c r="M883" s="12">
        <f t="shared" si="80"/>
        <v>42194.208333333328</v>
      </c>
      <c r="N883">
        <v>1438923600</v>
      </c>
      <c r="O883" s="12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t="s">
        <v>1796</v>
      </c>
      <c r="C884" s="6" t="s">
        <v>1797</v>
      </c>
      <c r="D884">
        <v>800</v>
      </c>
      <c r="E884">
        <v>2960</v>
      </c>
      <c r="F884" s="7">
        <f t="shared" si="79"/>
        <v>3.7</v>
      </c>
      <c r="G884" t="s">
        <v>20</v>
      </c>
      <c r="H884">
        <v>80</v>
      </c>
      <c r="I884" s="9">
        <f t="shared" si="78"/>
        <v>1520</v>
      </c>
      <c r="J884" t="s">
        <v>21</v>
      </c>
      <c r="K884" t="s">
        <v>22</v>
      </c>
      <c r="L884">
        <v>1421820000</v>
      </c>
      <c r="M884" s="12">
        <f t="shared" si="80"/>
        <v>42025.25</v>
      </c>
      <c r="N884">
        <v>1422165600</v>
      </c>
      <c r="O884" s="12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x14ac:dyDescent="0.25">
      <c r="A885">
        <v>883</v>
      </c>
      <c r="B885" t="s">
        <v>1798</v>
      </c>
      <c r="C885" s="6" t="s">
        <v>1799</v>
      </c>
      <c r="D885">
        <v>3400</v>
      </c>
      <c r="E885">
        <v>8089</v>
      </c>
      <c r="F885" s="7">
        <f t="shared" si="79"/>
        <v>2.38</v>
      </c>
      <c r="G885" t="s">
        <v>20</v>
      </c>
      <c r="H885">
        <v>193</v>
      </c>
      <c r="I885" s="9">
        <f t="shared" si="78"/>
        <v>4141</v>
      </c>
      <c r="J885" t="s">
        <v>21</v>
      </c>
      <c r="K885" t="s">
        <v>22</v>
      </c>
      <c r="L885">
        <v>1274763600</v>
      </c>
      <c r="M885" s="12">
        <f t="shared" si="80"/>
        <v>40323.208333333336</v>
      </c>
      <c r="N885">
        <v>1277874000</v>
      </c>
      <c r="O885" s="12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t="s">
        <v>1800</v>
      </c>
      <c r="C886" s="6" t="s">
        <v>1801</v>
      </c>
      <c r="D886">
        <v>170800</v>
      </c>
      <c r="E886">
        <v>109374</v>
      </c>
      <c r="F886" s="7">
        <f t="shared" si="79"/>
        <v>0.64</v>
      </c>
      <c r="G886" t="s">
        <v>14</v>
      </c>
      <c r="H886">
        <v>1886</v>
      </c>
      <c r="I886" s="9">
        <f t="shared" si="78"/>
        <v>55630</v>
      </c>
      <c r="J886" t="s">
        <v>21</v>
      </c>
      <c r="K886" t="s">
        <v>22</v>
      </c>
      <c r="L886">
        <v>1399179600</v>
      </c>
      <c r="M886" s="12">
        <f t="shared" si="80"/>
        <v>41763.208333333336</v>
      </c>
      <c r="N886">
        <v>1399352400</v>
      </c>
      <c r="O886" s="12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t="s">
        <v>1802</v>
      </c>
      <c r="C887" s="6" t="s">
        <v>1803</v>
      </c>
      <c r="D887">
        <v>1800</v>
      </c>
      <c r="E887">
        <v>2129</v>
      </c>
      <c r="F887" s="7">
        <f t="shared" si="79"/>
        <v>1.18</v>
      </c>
      <c r="G887" t="s">
        <v>20</v>
      </c>
      <c r="H887">
        <v>52</v>
      </c>
      <c r="I887" s="9">
        <f t="shared" si="78"/>
        <v>1090.5</v>
      </c>
      <c r="J887" t="s">
        <v>21</v>
      </c>
      <c r="K887" t="s">
        <v>22</v>
      </c>
      <c r="L887">
        <v>1275800400</v>
      </c>
      <c r="M887" s="12">
        <f t="shared" si="80"/>
        <v>40335.208333333336</v>
      </c>
      <c r="N887">
        <v>1279083600</v>
      </c>
      <c r="O887" s="12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t="s">
        <v>1804</v>
      </c>
      <c r="C888" s="6" t="s">
        <v>1805</v>
      </c>
      <c r="D888">
        <v>150600</v>
      </c>
      <c r="E888">
        <v>127745</v>
      </c>
      <c r="F888" s="7">
        <f t="shared" si="79"/>
        <v>0.85</v>
      </c>
      <c r="G888" t="s">
        <v>14</v>
      </c>
      <c r="H888">
        <v>1825</v>
      </c>
      <c r="I888" s="9">
        <f t="shared" si="78"/>
        <v>64785</v>
      </c>
      <c r="J888" t="s">
        <v>21</v>
      </c>
      <c r="K888" t="s">
        <v>22</v>
      </c>
      <c r="L888">
        <v>1282798800</v>
      </c>
      <c r="M888" s="12">
        <f t="shared" si="80"/>
        <v>40416.208333333336</v>
      </c>
      <c r="N888">
        <v>1284354000</v>
      </c>
      <c r="O888" s="12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x14ac:dyDescent="0.25">
      <c r="A889">
        <v>887</v>
      </c>
      <c r="B889" t="s">
        <v>1806</v>
      </c>
      <c r="C889" s="6" t="s">
        <v>1807</v>
      </c>
      <c r="D889">
        <v>7800</v>
      </c>
      <c r="E889">
        <v>2289</v>
      </c>
      <c r="F889" s="7">
        <f t="shared" si="79"/>
        <v>0.28999999999999998</v>
      </c>
      <c r="G889" t="s">
        <v>14</v>
      </c>
      <c r="H889">
        <v>31</v>
      </c>
      <c r="I889" s="9">
        <f t="shared" si="78"/>
        <v>1160</v>
      </c>
      <c r="J889" t="s">
        <v>21</v>
      </c>
      <c r="K889" t="s">
        <v>22</v>
      </c>
      <c r="L889">
        <v>1437109200</v>
      </c>
      <c r="M889" s="12">
        <f t="shared" si="80"/>
        <v>42202.208333333328</v>
      </c>
      <c r="N889">
        <v>1441170000</v>
      </c>
      <c r="O889" s="12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x14ac:dyDescent="0.25">
      <c r="A890">
        <v>888</v>
      </c>
      <c r="B890" t="s">
        <v>1808</v>
      </c>
      <c r="C890" s="6" t="s">
        <v>1809</v>
      </c>
      <c r="D890">
        <v>5800</v>
      </c>
      <c r="E890">
        <v>12174</v>
      </c>
      <c r="F890" s="7">
        <f t="shared" si="79"/>
        <v>2.1</v>
      </c>
      <c r="G890" t="s">
        <v>20</v>
      </c>
      <c r="H890">
        <v>290</v>
      </c>
      <c r="I890" s="9">
        <f t="shared" ref="I890:I953" si="84">AVERAGE(H890,E890)</f>
        <v>6232</v>
      </c>
      <c r="J890" t="s">
        <v>21</v>
      </c>
      <c r="K890" t="s">
        <v>22</v>
      </c>
      <c r="L890">
        <v>1491886800</v>
      </c>
      <c r="M890" s="12">
        <f t="shared" si="80"/>
        <v>42836.208333333328</v>
      </c>
      <c r="N890">
        <v>1493528400</v>
      </c>
      <c r="O890" s="12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t="s">
        <v>1810</v>
      </c>
      <c r="C891" s="6" t="s">
        <v>1811</v>
      </c>
      <c r="D891">
        <v>5600</v>
      </c>
      <c r="E891">
        <v>9508</v>
      </c>
      <c r="F891" s="7">
        <f t="shared" si="79"/>
        <v>1.7</v>
      </c>
      <c r="G891" t="s">
        <v>20</v>
      </c>
      <c r="H891">
        <v>122</v>
      </c>
      <c r="I891" s="9">
        <f t="shared" si="84"/>
        <v>4815</v>
      </c>
      <c r="J891" t="s">
        <v>21</v>
      </c>
      <c r="K891" t="s">
        <v>22</v>
      </c>
      <c r="L891">
        <v>1394600400</v>
      </c>
      <c r="M891" s="12">
        <f t="shared" si="80"/>
        <v>41710.208333333336</v>
      </c>
      <c r="N891">
        <v>1395205200</v>
      </c>
      <c r="O891" s="12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t="s">
        <v>1812</v>
      </c>
      <c r="C892" s="6" t="s">
        <v>1813</v>
      </c>
      <c r="D892">
        <v>134400</v>
      </c>
      <c r="E892">
        <v>155849</v>
      </c>
      <c r="F892" s="7">
        <f t="shared" si="79"/>
        <v>1.1599999999999999</v>
      </c>
      <c r="G892" t="s">
        <v>20</v>
      </c>
      <c r="H892">
        <v>1470</v>
      </c>
      <c r="I892" s="9">
        <f t="shared" si="84"/>
        <v>78659.5</v>
      </c>
      <c r="J892" t="s">
        <v>21</v>
      </c>
      <c r="K892" t="s">
        <v>22</v>
      </c>
      <c r="L892">
        <v>1561352400</v>
      </c>
      <c r="M892" s="12">
        <f t="shared" si="80"/>
        <v>43640.208333333328</v>
      </c>
      <c r="N892">
        <v>1561438800</v>
      </c>
      <c r="O892" s="12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x14ac:dyDescent="0.25">
      <c r="A893">
        <v>891</v>
      </c>
      <c r="B893" t="s">
        <v>1814</v>
      </c>
      <c r="C893" s="6" t="s">
        <v>1815</v>
      </c>
      <c r="D893">
        <v>3000</v>
      </c>
      <c r="E893">
        <v>7758</v>
      </c>
      <c r="F893" s="7">
        <f t="shared" si="79"/>
        <v>2.59</v>
      </c>
      <c r="G893" t="s">
        <v>20</v>
      </c>
      <c r="H893">
        <v>165</v>
      </c>
      <c r="I893" s="9">
        <f t="shared" si="84"/>
        <v>3961.5</v>
      </c>
      <c r="J893" t="s">
        <v>15</v>
      </c>
      <c r="K893" t="s">
        <v>16</v>
      </c>
      <c r="L893">
        <v>1322892000</v>
      </c>
      <c r="M893" s="12">
        <f t="shared" si="80"/>
        <v>40880.25</v>
      </c>
      <c r="N893">
        <v>1326693600</v>
      </c>
      <c r="O893" s="12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t="s">
        <v>1816</v>
      </c>
      <c r="C894" s="6" t="s">
        <v>1817</v>
      </c>
      <c r="D894">
        <v>6000</v>
      </c>
      <c r="E894">
        <v>13835</v>
      </c>
      <c r="F894" s="7">
        <f t="shared" si="79"/>
        <v>2.31</v>
      </c>
      <c r="G894" t="s">
        <v>20</v>
      </c>
      <c r="H894">
        <v>182</v>
      </c>
      <c r="I894" s="9">
        <f t="shared" si="84"/>
        <v>7008.5</v>
      </c>
      <c r="J894" t="s">
        <v>21</v>
      </c>
      <c r="K894" t="s">
        <v>22</v>
      </c>
      <c r="L894">
        <v>1274418000</v>
      </c>
      <c r="M894" s="12">
        <f t="shared" si="80"/>
        <v>40319.208333333336</v>
      </c>
      <c r="N894">
        <v>1277960400</v>
      </c>
      <c r="O894" s="12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t="s">
        <v>1818</v>
      </c>
      <c r="C895" s="6" t="s">
        <v>1819</v>
      </c>
      <c r="D895">
        <v>8400</v>
      </c>
      <c r="E895">
        <v>10770</v>
      </c>
      <c r="F895" s="7">
        <f t="shared" si="79"/>
        <v>1.28</v>
      </c>
      <c r="G895" t="s">
        <v>20</v>
      </c>
      <c r="H895">
        <v>199</v>
      </c>
      <c r="I895" s="9">
        <f t="shared" si="84"/>
        <v>5484.5</v>
      </c>
      <c r="J895" t="s">
        <v>107</v>
      </c>
      <c r="K895" t="s">
        <v>108</v>
      </c>
      <c r="L895">
        <v>1434344400</v>
      </c>
      <c r="M895" s="12">
        <f t="shared" si="80"/>
        <v>42170.208333333328</v>
      </c>
      <c r="N895">
        <v>1434690000</v>
      </c>
      <c r="O895" s="12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t="s">
        <v>1820</v>
      </c>
      <c r="C896" s="6" t="s">
        <v>1821</v>
      </c>
      <c r="D896">
        <v>1700</v>
      </c>
      <c r="E896">
        <v>3208</v>
      </c>
      <c r="F896" s="7">
        <f t="shared" si="79"/>
        <v>1.89</v>
      </c>
      <c r="G896" t="s">
        <v>20</v>
      </c>
      <c r="H896">
        <v>56</v>
      </c>
      <c r="I896" s="9">
        <f t="shared" si="84"/>
        <v>1632</v>
      </c>
      <c r="J896" t="s">
        <v>40</v>
      </c>
      <c r="K896" t="s">
        <v>41</v>
      </c>
      <c r="L896">
        <v>1373518800</v>
      </c>
      <c r="M896" s="12">
        <f t="shared" si="80"/>
        <v>41466.208333333336</v>
      </c>
      <c r="N896">
        <v>1376110800</v>
      </c>
      <c r="O896" s="12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x14ac:dyDescent="0.25">
      <c r="A897">
        <v>895</v>
      </c>
      <c r="B897" t="s">
        <v>1822</v>
      </c>
      <c r="C897" s="6" t="s">
        <v>1823</v>
      </c>
      <c r="D897">
        <v>159800</v>
      </c>
      <c r="E897">
        <v>11108</v>
      </c>
      <c r="F897" s="7">
        <f t="shared" si="79"/>
        <v>7.0000000000000007E-2</v>
      </c>
      <c r="G897" t="s">
        <v>14</v>
      </c>
      <c r="H897">
        <v>107</v>
      </c>
      <c r="I897" s="9">
        <f t="shared" si="84"/>
        <v>5607.5</v>
      </c>
      <c r="J897" t="s">
        <v>21</v>
      </c>
      <c r="K897" t="s">
        <v>22</v>
      </c>
      <c r="L897">
        <v>1517637600</v>
      </c>
      <c r="M897" s="12">
        <f t="shared" si="80"/>
        <v>43134.25</v>
      </c>
      <c r="N897">
        <v>1518415200</v>
      </c>
      <c r="O897" s="12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x14ac:dyDescent="0.25">
      <c r="A898">
        <v>896</v>
      </c>
      <c r="B898" t="s">
        <v>1824</v>
      </c>
      <c r="C898" s="6" t="s">
        <v>1825</v>
      </c>
      <c r="D898">
        <v>19800</v>
      </c>
      <c r="E898">
        <v>153338</v>
      </c>
      <c r="F898" s="7">
        <f t="shared" si="79"/>
        <v>7.74</v>
      </c>
      <c r="G898" t="s">
        <v>20</v>
      </c>
      <c r="H898">
        <v>1460</v>
      </c>
      <c r="I898" s="9">
        <f t="shared" si="84"/>
        <v>77399</v>
      </c>
      <c r="J898" t="s">
        <v>26</v>
      </c>
      <c r="K898" t="s">
        <v>27</v>
      </c>
      <c r="L898">
        <v>1310619600</v>
      </c>
      <c r="M898" s="12">
        <f t="shared" si="80"/>
        <v>40738.208333333336</v>
      </c>
      <c r="N898">
        <v>1310878800</v>
      </c>
      <c r="O898" s="12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t="s">
        <v>1826</v>
      </c>
      <c r="C899" s="6" t="s">
        <v>1827</v>
      </c>
      <c r="D899">
        <v>8800</v>
      </c>
      <c r="E899">
        <v>2437</v>
      </c>
      <c r="F899" s="7">
        <f t="shared" ref="F899:F962" si="85">ROUND(IFERROR(1-(D899-E899)/D899,0),2)</f>
        <v>0.28000000000000003</v>
      </c>
      <c r="G899" t="s">
        <v>14</v>
      </c>
      <c r="H899">
        <v>27</v>
      </c>
      <c r="I899" s="9">
        <f t="shared" si="84"/>
        <v>1232</v>
      </c>
      <c r="J899" t="s">
        <v>21</v>
      </c>
      <c r="K899" t="s">
        <v>22</v>
      </c>
      <c r="L899">
        <v>1556427600</v>
      </c>
      <c r="M899" s="12">
        <f t="shared" ref="M899:M962" si="86">(L899/86400)+DATE(1970,1,1)</f>
        <v>43583.208333333328</v>
      </c>
      <c r="N899">
        <v>1556600400</v>
      </c>
      <c r="O899" s="12">
        <f t="shared" ref="O899:O962" si="87">(N899/86400)+DATE(1970,1,1)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 SEARCH("/",R899,1)-1)</f>
        <v>theater</v>
      </c>
      <c r="T899" t="str">
        <f t="shared" ref="T899:T962" si="89">RIGHT(R899,LEN( R899 ) - FIND( "/", R899 ))</f>
        <v>plays</v>
      </c>
    </row>
    <row r="900" spans="1:20" x14ac:dyDescent="0.25">
      <c r="A900">
        <v>898</v>
      </c>
      <c r="B900" t="s">
        <v>1828</v>
      </c>
      <c r="C900" s="6" t="s">
        <v>1829</v>
      </c>
      <c r="D900">
        <v>179100</v>
      </c>
      <c r="E900">
        <v>93991</v>
      </c>
      <c r="F900" s="7">
        <f t="shared" si="85"/>
        <v>0.52</v>
      </c>
      <c r="G900" t="s">
        <v>14</v>
      </c>
      <c r="H900">
        <v>1221</v>
      </c>
      <c r="I900" s="9">
        <f t="shared" si="84"/>
        <v>47606</v>
      </c>
      <c r="J900" t="s">
        <v>21</v>
      </c>
      <c r="K900" t="s">
        <v>22</v>
      </c>
      <c r="L900">
        <v>1576476000</v>
      </c>
      <c r="M900" s="12">
        <f t="shared" si="86"/>
        <v>43815.25</v>
      </c>
      <c r="N900">
        <v>1576994400</v>
      </c>
      <c r="O900" s="12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t="s">
        <v>1830</v>
      </c>
      <c r="C901" s="6" t="s">
        <v>1831</v>
      </c>
      <c r="D901">
        <v>3100</v>
      </c>
      <c r="E901">
        <v>12620</v>
      </c>
      <c r="F901" s="7">
        <f t="shared" si="85"/>
        <v>4.07</v>
      </c>
      <c r="G901" t="s">
        <v>20</v>
      </c>
      <c r="H901">
        <v>123</v>
      </c>
      <c r="I901" s="9">
        <f t="shared" si="84"/>
        <v>6371.5</v>
      </c>
      <c r="J901" t="s">
        <v>98</v>
      </c>
      <c r="K901" t="s">
        <v>99</v>
      </c>
      <c r="L901">
        <v>1381122000</v>
      </c>
      <c r="M901" s="12">
        <f t="shared" si="86"/>
        <v>41554.208333333336</v>
      </c>
      <c r="N901">
        <v>1382677200</v>
      </c>
      <c r="O901" s="12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t="s">
        <v>1832</v>
      </c>
      <c r="C902" s="6" t="s">
        <v>1833</v>
      </c>
      <c r="D902">
        <v>100</v>
      </c>
      <c r="E902">
        <v>2</v>
      </c>
      <c r="F902" s="7">
        <f t="shared" si="85"/>
        <v>0.02</v>
      </c>
      <c r="G902" t="s">
        <v>14</v>
      </c>
      <c r="H902">
        <v>1</v>
      </c>
      <c r="I902" s="9">
        <f t="shared" si="84"/>
        <v>1.5</v>
      </c>
      <c r="J902" t="s">
        <v>21</v>
      </c>
      <c r="K902" t="s">
        <v>22</v>
      </c>
      <c r="L902">
        <v>1411102800</v>
      </c>
      <c r="M902" s="12">
        <f t="shared" si="86"/>
        <v>41901.208333333336</v>
      </c>
      <c r="N902">
        <v>1411189200</v>
      </c>
      <c r="O902" s="12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t="s">
        <v>1834</v>
      </c>
      <c r="C903" s="6" t="s">
        <v>1835</v>
      </c>
      <c r="D903">
        <v>5600</v>
      </c>
      <c r="E903">
        <v>8746</v>
      </c>
      <c r="F903" s="7">
        <f t="shared" si="85"/>
        <v>1.56</v>
      </c>
      <c r="G903" t="s">
        <v>20</v>
      </c>
      <c r="H903">
        <v>159</v>
      </c>
      <c r="I903" s="9">
        <f t="shared" si="84"/>
        <v>4452.5</v>
      </c>
      <c r="J903" t="s">
        <v>21</v>
      </c>
      <c r="K903" t="s">
        <v>22</v>
      </c>
      <c r="L903">
        <v>1531803600</v>
      </c>
      <c r="M903" s="12">
        <f t="shared" si="86"/>
        <v>43298.208333333328</v>
      </c>
      <c r="N903">
        <v>1534654800</v>
      </c>
      <c r="O903" s="12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t="s">
        <v>1836</v>
      </c>
      <c r="C904" s="6" t="s">
        <v>1837</v>
      </c>
      <c r="D904">
        <v>1400</v>
      </c>
      <c r="E904">
        <v>3534</v>
      </c>
      <c r="F904" s="7">
        <f t="shared" si="85"/>
        <v>2.52</v>
      </c>
      <c r="G904" t="s">
        <v>20</v>
      </c>
      <c r="H904">
        <v>110</v>
      </c>
      <c r="I904" s="9">
        <f t="shared" si="84"/>
        <v>1822</v>
      </c>
      <c r="J904" t="s">
        <v>21</v>
      </c>
      <c r="K904" t="s">
        <v>22</v>
      </c>
      <c r="L904">
        <v>1454133600</v>
      </c>
      <c r="M904" s="12">
        <f t="shared" si="86"/>
        <v>42399.25</v>
      </c>
      <c r="N904">
        <v>1457762400</v>
      </c>
      <c r="O904" s="12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x14ac:dyDescent="0.25">
      <c r="A905">
        <v>903</v>
      </c>
      <c r="B905" t="s">
        <v>1838</v>
      </c>
      <c r="C905" s="6" t="s">
        <v>1839</v>
      </c>
      <c r="D905">
        <v>41000</v>
      </c>
      <c r="E905">
        <v>709</v>
      </c>
      <c r="F905" s="7">
        <f t="shared" si="85"/>
        <v>0.02</v>
      </c>
      <c r="G905" t="s">
        <v>47</v>
      </c>
      <c r="H905">
        <v>14</v>
      </c>
      <c r="I905" s="9">
        <f t="shared" si="84"/>
        <v>361.5</v>
      </c>
      <c r="J905" t="s">
        <v>21</v>
      </c>
      <c r="K905" t="s">
        <v>22</v>
      </c>
      <c r="L905">
        <v>1336194000</v>
      </c>
      <c r="M905" s="12">
        <f t="shared" si="86"/>
        <v>41034.208333333336</v>
      </c>
      <c r="N905">
        <v>1337490000</v>
      </c>
      <c r="O905" s="12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t="s">
        <v>1840</v>
      </c>
      <c r="C906" s="6" t="s">
        <v>1841</v>
      </c>
      <c r="D906">
        <v>6500</v>
      </c>
      <c r="E906">
        <v>795</v>
      </c>
      <c r="F906" s="7">
        <f t="shared" si="85"/>
        <v>0.12</v>
      </c>
      <c r="G906" t="s">
        <v>14</v>
      </c>
      <c r="H906">
        <v>16</v>
      </c>
      <c r="I906" s="9">
        <f t="shared" si="84"/>
        <v>405.5</v>
      </c>
      <c r="J906" t="s">
        <v>21</v>
      </c>
      <c r="K906" t="s">
        <v>22</v>
      </c>
      <c r="L906">
        <v>1349326800</v>
      </c>
      <c r="M906" s="12">
        <f t="shared" si="86"/>
        <v>41186.208333333336</v>
      </c>
      <c r="N906">
        <v>1349672400</v>
      </c>
      <c r="O906" s="12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6" t="s">
        <v>1843</v>
      </c>
      <c r="D907">
        <v>7900</v>
      </c>
      <c r="E907">
        <v>12955</v>
      </c>
      <c r="F907" s="7">
        <f t="shared" si="85"/>
        <v>1.64</v>
      </c>
      <c r="G907" t="s">
        <v>20</v>
      </c>
      <c r="H907">
        <v>236</v>
      </c>
      <c r="I907" s="9">
        <f t="shared" si="84"/>
        <v>6595.5</v>
      </c>
      <c r="J907" t="s">
        <v>21</v>
      </c>
      <c r="K907" t="s">
        <v>22</v>
      </c>
      <c r="L907">
        <v>1379566800</v>
      </c>
      <c r="M907" s="12">
        <f t="shared" si="86"/>
        <v>41536.208333333336</v>
      </c>
      <c r="N907">
        <v>1379826000</v>
      </c>
      <c r="O907" s="12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x14ac:dyDescent="0.25">
      <c r="A908">
        <v>906</v>
      </c>
      <c r="B908" t="s">
        <v>1844</v>
      </c>
      <c r="C908" s="6" t="s">
        <v>1845</v>
      </c>
      <c r="D908">
        <v>5500</v>
      </c>
      <c r="E908">
        <v>8964</v>
      </c>
      <c r="F908" s="7">
        <f t="shared" si="85"/>
        <v>1.63</v>
      </c>
      <c r="G908" t="s">
        <v>20</v>
      </c>
      <c r="H908">
        <v>191</v>
      </c>
      <c r="I908" s="9">
        <f t="shared" si="84"/>
        <v>4577.5</v>
      </c>
      <c r="J908" t="s">
        <v>21</v>
      </c>
      <c r="K908" t="s">
        <v>22</v>
      </c>
      <c r="L908">
        <v>1494651600</v>
      </c>
      <c r="M908" s="12">
        <f t="shared" si="86"/>
        <v>42868.208333333328</v>
      </c>
      <c r="N908">
        <v>1497762000</v>
      </c>
      <c r="O908" s="12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t="s">
        <v>1846</v>
      </c>
      <c r="C909" s="6" t="s">
        <v>1847</v>
      </c>
      <c r="D909">
        <v>9100</v>
      </c>
      <c r="E909">
        <v>1843</v>
      </c>
      <c r="F909" s="7">
        <f t="shared" si="85"/>
        <v>0.2</v>
      </c>
      <c r="G909" t="s">
        <v>14</v>
      </c>
      <c r="H909">
        <v>41</v>
      </c>
      <c r="I909" s="9">
        <f t="shared" si="84"/>
        <v>942</v>
      </c>
      <c r="J909" t="s">
        <v>21</v>
      </c>
      <c r="K909" t="s">
        <v>22</v>
      </c>
      <c r="L909">
        <v>1303880400</v>
      </c>
      <c r="M909" s="12">
        <f t="shared" si="86"/>
        <v>40660.208333333336</v>
      </c>
      <c r="N909">
        <v>1304485200</v>
      </c>
      <c r="O909" s="12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t="s">
        <v>1848</v>
      </c>
      <c r="C910" s="6" t="s">
        <v>1849</v>
      </c>
      <c r="D910">
        <v>38200</v>
      </c>
      <c r="E910">
        <v>121950</v>
      </c>
      <c r="F910" s="7">
        <f t="shared" si="85"/>
        <v>3.19</v>
      </c>
      <c r="G910" t="s">
        <v>20</v>
      </c>
      <c r="H910">
        <v>3934</v>
      </c>
      <c r="I910" s="9">
        <f t="shared" si="84"/>
        <v>62942</v>
      </c>
      <c r="J910" t="s">
        <v>21</v>
      </c>
      <c r="K910" t="s">
        <v>22</v>
      </c>
      <c r="L910">
        <v>1335934800</v>
      </c>
      <c r="M910" s="12">
        <f t="shared" si="86"/>
        <v>41031.208333333336</v>
      </c>
      <c r="N910">
        <v>1336885200</v>
      </c>
      <c r="O910" s="12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t="s">
        <v>1850</v>
      </c>
      <c r="C911" s="6" t="s">
        <v>1851</v>
      </c>
      <c r="D911">
        <v>1800</v>
      </c>
      <c r="E911">
        <v>8621</v>
      </c>
      <c r="F911" s="7">
        <f t="shared" si="85"/>
        <v>4.79</v>
      </c>
      <c r="G911" t="s">
        <v>20</v>
      </c>
      <c r="H911">
        <v>80</v>
      </c>
      <c r="I911" s="9">
        <f t="shared" si="84"/>
        <v>4350.5</v>
      </c>
      <c r="J911" t="s">
        <v>15</v>
      </c>
      <c r="K911" t="s">
        <v>16</v>
      </c>
      <c r="L911">
        <v>1528088400</v>
      </c>
      <c r="M911" s="12">
        <f t="shared" si="86"/>
        <v>43255.208333333328</v>
      </c>
      <c r="N911">
        <v>1530421200</v>
      </c>
      <c r="O911" s="12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t="s">
        <v>1852</v>
      </c>
      <c r="C912" s="6" t="s">
        <v>1853</v>
      </c>
      <c r="D912">
        <v>154500</v>
      </c>
      <c r="E912">
        <v>30215</v>
      </c>
      <c r="F912" s="7">
        <f t="shared" si="85"/>
        <v>0.2</v>
      </c>
      <c r="G912" t="s">
        <v>74</v>
      </c>
      <c r="H912">
        <v>296</v>
      </c>
      <c r="I912" s="9">
        <f t="shared" si="84"/>
        <v>15255.5</v>
      </c>
      <c r="J912" t="s">
        <v>21</v>
      </c>
      <c r="K912" t="s">
        <v>22</v>
      </c>
      <c r="L912">
        <v>1421906400</v>
      </c>
      <c r="M912" s="12">
        <f t="shared" si="86"/>
        <v>42026.25</v>
      </c>
      <c r="N912">
        <v>1421992800</v>
      </c>
      <c r="O912" s="12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t="s">
        <v>1854</v>
      </c>
      <c r="C913" s="6" t="s">
        <v>1855</v>
      </c>
      <c r="D913">
        <v>5800</v>
      </c>
      <c r="E913">
        <v>11539</v>
      </c>
      <c r="F913" s="7">
        <f t="shared" si="85"/>
        <v>1.99</v>
      </c>
      <c r="G913" t="s">
        <v>20</v>
      </c>
      <c r="H913">
        <v>462</v>
      </c>
      <c r="I913" s="9">
        <f t="shared" si="84"/>
        <v>6000.5</v>
      </c>
      <c r="J913" t="s">
        <v>21</v>
      </c>
      <c r="K913" t="s">
        <v>22</v>
      </c>
      <c r="L913">
        <v>1568005200</v>
      </c>
      <c r="M913" s="12">
        <f t="shared" si="86"/>
        <v>43717.208333333328</v>
      </c>
      <c r="N913">
        <v>1568178000</v>
      </c>
      <c r="O913" s="12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t="s">
        <v>1856</v>
      </c>
      <c r="C914" s="6" t="s">
        <v>1857</v>
      </c>
      <c r="D914">
        <v>1800</v>
      </c>
      <c r="E914">
        <v>14310</v>
      </c>
      <c r="F914" s="7">
        <f t="shared" si="85"/>
        <v>7.95</v>
      </c>
      <c r="G914" t="s">
        <v>20</v>
      </c>
      <c r="H914">
        <v>179</v>
      </c>
      <c r="I914" s="9">
        <f t="shared" si="84"/>
        <v>7244.5</v>
      </c>
      <c r="J914" t="s">
        <v>21</v>
      </c>
      <c r="K914" t="s">
        <v>22</v>
      </c>
      <c r="L914">
        <v>1346821200</v>
      </c>
      <c r="M914" s="12">
        <f t="shared" si="86"/>
        <v>41157.208333333336</v>
      </c>
      <c r="N914">
        <v>1347944400</v>
      </c>
      <c r="O914" s="12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t="s">
        <v>1858</v>
      </c>
      <c r="C915" s="6" t="s">
        <v>1859</v>
      </c>
      <c r="D915">
        <v>70200</v>
      </c>
      <c r="E915">
        <v>35536</v>
      </c>
      <c r="F915" s="7">
        <f t="shared" si="85"/>
        <v>0.51</v>
      </c>
      <c r="G915" t="s">
        <v>14</v>
      </c>
      <c r="H915">
        <v>523</v>
      </c>
      <c r="I915" s="9">
        <f t="shared" si="84"/>
        <v>18029.5</v>
      </c>
      <c r="J915" t="s">
        <v>26</v>
      </c>
      <c r="K915" t="s">
        <v>27</v>
      </c>
      <c r="L915">
        <v>1557637200</v>
      </c>
      <c r="M915" s="12">
        <f t="shared" si="86"/>
        <v>43597.208333333328</v>
      </c>
      <c r="N915">
        <v>1558760400</v>
      </c>
      <c r="O915" s="12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t="s">
        <v>1860</v>
      </c>
      <c r="C916" s="6" t="s">
        <v>1861</v>
      </c>
      <c r="D916">
        <v>6400</v>
      </c>
      <c r="E916">
        <v>3676</v>
      </c>
      <c r="F916" s="7">
        <f t="shared" si="85"/>
        <v>0.56999999999999995</v>
      </c>
      <c r="G916" t="s">
        <v>14</v>
      </c>
      <c r="H916">
        <v>141</v>
      </c>
      <c r="I916" s="9">
        <f t="shared" si="84"/>
        <v>1908.5</v>
      </c>
      <c r="J916" t="s">
        <v>40</v>
      </c>
      <c r="K916" t="s">
        <v>41</v>
      </c>
      <c r="L916">
        <v>1375592400</v>
      </c>
      <c r="M916" s="12">
        <f t="shared" si="86"/>
        <v>41490.208333333336</v>
      </c>
      <c r="N916">
        <v>1376629200</v>
      </c>
      <c r="O916" s="12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t="s">
        <v>1862</v>
      </c>
      <c r="C917" s="6" t="s">
        <v>1863</v>
      </c>
      <c r="D917">
        <v>125900</v>
      </c>
      <c r="E917">
        <v>195936</v>
      </c>
      <c r="F917" s="7">
        <f t="shared" si="85"/>
        <v>1.56</v>
      </c>
      <c r="G917" t="s">
        <v>20</v>
      </c>
      <c r="H917">
        <v>1866</v>
      </c>
      <c r="I917" s="9">
        <f t="shared" si="84"/>
        <v>98901</v>
      </c>
      <c r="J917" t="s">
        <v>40</v>
      </c>
      <c r="K917" t="s">
        <v>41</v>
      </c>
      <c r="L917">
        <v>1503982800</v>
      </c>
      <c r="M917" s="12">
        <f t="shared" si="86"/>
        <v>42976.208333333328</v>
      </c>
      <c r="N917">
        <v>1504760400</v>
      </c>
      <c r="O917" s="12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x14ac:dyDescent="0.25">
      <c r="A918">
        <v>916</v>
      </c>
      <c r="B918" t="s">
        <v>1864</v>
      </c>
      <c r="C918" s="6" t="s">
        <v>1865</v>
      </c>
      <c r="D918">
        <v>3700</v>
      </c>
      <c r="E918">
        <v>1343</v>
      </c>
      <c r="F918" s="7">
        <f t="shared" si="85"/>
        <v>0.36</v>
      </c>
      <c r="G918" t="s">
        <v>14</v>
      </c>
      <c r="H918">
        <v>52</v>
      </c>
      <c r="I918" s="9">
        <f t="shared" si="84"/>
        <v>697.5</v>
      </c>
      <c r="J918" t="s">
        <v>21</v>
      </c>
      <c r="K918" t="s">
        <v>22</v>
      </c>
      <c r="L918">
        <v>1418882400</v>
      </c>
      <c r="M918" s="12">
        <f t="shared" si="86"/>
        <v>41991.25</v>
      </c>
      <c r="N918">
        <v>1419660000</v>
      </c>
      <c r="O918" s="12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t="s">
        <v>1866</v>
      </c>
      <c r="C919" s="6" t="s">
        <v>1867</v>
      </c>
      <c r="D919">
        <v>3600</v>
      </c>
      <c r="E919">
        <v>2097</v>
      </c>
      <c r="F919" s="7">
        <f t="shared" si="85"/>
        <v>0.57999999999999996</v>
      </c>
      <c r="G919" t="s">
        <v>47</v>
      </c>
      <c r="H919">
        <v>27</v>
      </c>
      <c r="I919" s="9">
        <f t="shared" si="84"/>
        <v>1062</v>
      </c>
      <c r="J919" t="s">
        <v>40</v>
      </c>
      <c r="K919" t="s">
        <v>41</v>
      </c>
      <c r="L919">
        <v>1309237200</v>
      </c>
      <c r="M919" s="12">
        <f t="shared" si="86"/>
        <v>40722.208333333336</v>
      </c>
      <c r="N919">
        <v>1311310800</v>
      </c>
      <c r="O919" s="12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t="s">
        <v>1868</v>
      </c>
      <c r="C920" s="6" t="s">
        <v>1869</v>
      </c>
      <c r="D920">
        <v>3800</v>
      </c>
      <c r="E920">
        <v>9021</v>
      </c>
      <c r="F920" s="7">
        <f t="shared" si="85"/>
        <v>2.37</v>
      </c>
      <c r="G920" t="s">
        <v>20</v>
      </c>
      <c r="H920">
        <v>156</v>
      </c>
      <c r="I920" s="9">
        <f t="shared" si="84"/>
        <v>4588.5</v>
      </c>
      <c r="J920" t="s">
        <v>98</v>
      </c>
      <c r="K920" t="s">
        <v>99</v>
      </c>
      <c r="L920">
        <v>1343365200</v>
      </c>
      <c r="M920" s="12">
        <f t="shared" si="86"/>
        <v>41117.208333333336</v>
      </c>
      <c r="N920">
        <v>1344315600</v>
      </c>
      <c r="O920" s="12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6" t="s">
        <v>1871</v>
      </c>
      <c r="D921">
        <v>35600</v>
      </c>
      <c r="E921">
        <v>20915</v>
      </c>
      <c r="F921" s="7">
        <f t="shared" si="85"/>
        <v>0.59</v>
      </c>
      <c r="G921" t="s">
        <v>14</v>
      </c>
      <c r="H921">
        <v>225</v>
      </c>
      <c r="I921" s="9">
        <f t="shared" si="84"/>
        <v>10570</v>
      </c>
      <c r="J921" t="s">
        <v>26</v>
      </c>
      <c r="K921" t="s">
        <v>27</v>
      </c>
      <c r="L921">
        <v>1507957200</v>
      </c>
      <c r="M921" s="12">
        <f t="shared" si="86"/>
        <v>43022.208333333328</v>
      </c>
      <c r="N921">
        <v>1510725600</v>
      </c>
      <c r="O921" s="12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t="s">
        <v>1872</v>
      </c>
      <c r="C922" s="6" t="s">
        <v>1873</v>
      </c>
      <c r="D922">
        <v>5300</v>
      </c>
      <c r="E922">
        <v>9676</v>
      </c>
      <c r="F922" s="7">
        <f t="shared" si="85"/>
        <v>1.83</v>
      </c>
      <c r="G922" t="s">
        <v>20</v>
      </c>
      <c r="H922">
        <v>255</v>
      </c>
      <c r="I922" s="9">
        <f t="shared" si="84"/>
        <v>4965.5</v>
      </c>
      <c r="J922" t="s">
        <v>21</v>
      </c>
      <c r="K922" t="s">
        <v>22</v>
      </c>
      <c r="L922">
        <v>1549519200</v>
      </c>
      <c r="M922" s="12">
        <f t="shared" si="86"/>
        <v>43503.25</v>
      </c>
      <c r="N922">
        <v>1551247200</v>
      </c>
      <c r="O922" s="12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t="s">
        <v>1874</v>
      </c>
      <c r="C923" s="6" t="s">
        <v>1875</v>
      </c>
      <c r="D923">
        <v>160400</v>
      </c>
      <c r="E923">
        <v>1210</v>
      </c>
      <c r="F923" s="7">
        <f t="shared" si="85"/>
        <v>0.01</v>
      </c>
      <c r="G923" t="s">
        <v>14</v>
      </c>
      <c r="H923">
        <v>38</v>
      </c>
      <c r="I923" s="9">
        <f t="shared" si="84"/>
        <v>624</v>
      </c>
      <c r="J923" t="s">
        <v>21</v>
      </c>
      <c r="K923" t="s">
        <v>22</v>
      </c>
      <c r="L923">
        <v>1329026400</v>
      </c>
      <c r="M923" s="12">
        <f t="shared" si="86"/>
        <v>40951.25</v>
      </c>
      <c r="N923">
        <v>1330236000</v>
      </c>
      <c r="O923" s="12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t="s">
        <v>1876</v>
      </c>
      <c r="C924" s="6" t="s">
        <v>1877</v>
      </c>
      <c r="D924">
        <v>51400</v>
      </c>
      <c r="E924">
        <v>90440</v>
      </c>
      <c r="F924" s="7">
        <f t="shared" si="85"/>
        <v>1.76</v>
      </c>
      <c r="G924" t="s">
        <v>20</v>
      </c>
      <c r="H924">
        <v>2261</v>
      </c>
      <c r="I924" s="9">
        <f t="shared" si="84"/>
        <v>46350.5</v>
      </c>
      <c r="J924" t="s">
        <v>21</v>
      </c>
      <c r="K924" t="s">
        <v>22</v>
      </c>
      <c r="L924">
        <v>1544335200</v>
      </c>
      <c r="M924" s="12">
        <f t="shared" si="86"/>
        <v>43443.25</v>
      </c>
      <c r="N924">
        <v>1545112800</v>
      </c>
      <c r="O924" s="12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t="s">
        <v>1878</v>
      </c>
      <c r="C925" s="6" t="s">
        <v>1879</v>
      </c>
      <c r="D925">
        <v>1700</v>
      </c>
      <c r="E925">
        <v>4044</v>
      </c>
      <c r="F925" s="7">
        <f t="shared" si="85"/>
        <v>2.38</v>
      </c>
      <c r="G925" t="s">
        <v>20</v>
      </c>
      <c r="H925">
        <v>40</v>
      </c>
      <c r="I925" s="9">
        <f t="shared" si="84"/>
        <v>2042</v>
      </c>
      <c r="J925" t="s">
        <v>21</v>
      </c>
      <c r="K925" t="s">
        <v>22</v>
      </c>
      <c r="L925">
        <v>1279083600</v>
      </c>
      <c r="M925" s="12">
        <f t="shared" si="86"/>
        <v>40373.208333333336</v>
      </c>
      <c r="N925">
        <v>1279170000</v>
      </c>
      <c r="O925" s="12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t="s">
        <v>1880</v>
      </c>
      <c r="C926" s="6" t="s">
        <v>1881</v>
      </c>
      <c r="D926">
        <v>39400</v>
      </c>
      <c r="E926">
        <v>192292</v>
      </c>
      <c r="F926" s="7">
        <f t="shared" si="85"/>
        <v>4.88</v>
      </c>
      <c r="G926" t="s">
        <v>20</v>
      </c>
      <c r="H926">
        <v>2289</v>
      </c>
      <c r="I926" s="9">
        <f t="shared" si="84"/>
        <v>97290.5</v>
      </c>
      <c r="J926" t="s">
        <v>107</v>
      </c>
      <c r="K926" t="s">
        <v>108</v>
      </c>
      <c r="L926">
        <v>1572498000</v>
      </c>
      <c r="M926" s="12">
        <f t="shared" si="86"/>
        <v>43769.208333333328</v>
      </c>
      <c r="N926">
        <v>1573452000</v>
      </c>
      <c r="O926" s="12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x14ac:dyDescent="0.25">
      <c r="A927">
        <v>925</v>
      </c>
      <c r="B927" t="s">
        <v>1882</v>
      </c>
      <c r="C927" s="6" t="s">
        <v>1883</v>
      </c>
      <c r="D927">
        <v>3000</v>
      </c>
      <c r="E927">
        <v>6722</v>
      </c>
      <c r="F927" s="7">
        <f t="shared" si="85"/>
        <v>2.2400000000000002</v>
      </c>
      <c r="G927" t="s">
        <v>20</v>
      </c>
      <c r="H927">
        <v>65</v>
      </c>
      <c r="I927" s="9">
        <f t="shared" si="84"/>
        <v>3393.5</v>
      </c>
      <c r="J927" t="s">
        <v>21</v>
      </c>
      <c r="K927" t="s">
        <v>22</v>
      </c>
      <c r="L927">
        <v>1506056400</v>
      </c>
      <c r="M927" s="12">
        <f t="shared" si="86"/>
        <v>43000.208333333328</v>
      </c>
      <c r="N927">
        <v>1507093200</v>
      </c>
      <c r="O927" s="12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t="s">
        <v>1884</v>
      </c>
      <c r="C928" s="6" t="s">
        <v>1885</v>
      </c>
      <c r="D928">
        <v>8700</v>
      </c>
      <c r="E928">
        <v>1577</v>
      </c>
      <c r="F928" s="7">
        <f t="shared" si="85"/>
        <v>0.18</v>
      </c>
      <c r="G928" t="s">
        <v>14</v>
      </c>
      <c r="H928">
        <v>15</v>
      </c>
      <c r="I928" s="9">
        <f t="shared" si="84"/>
        <v>796</v>
      </c>
      <c r="J928" t="s">
        <v>21</v>
      </c>
      <c r="K928" t="s">
        <v>22</v>
      </c>
      <c r="L928">
        <v>1463029200</v>
      </c>
      <c r="M928" s="12">
        <f t="shared" si="86"/>
        <v>42502.208333333328</v>
      </c>
      <c r="N928">
        <v>1463374800</v>
      </c>
      <c r="O928" s="12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t="s">
        <v>1886</v>
      </c>
      <c r="C929" s="6" t="s">
        <v>1887</v>
      </c>
      <c r="D929">
        <v>7200</v>
      </c>
      <c r="E929">
        <v>3301</v>
      </c>
      <c r="F929" s="7">
        <f t="shared" si="85"/>
        <v>0.46</v>
      </c>
      <c r="G929" t="s">
        <v>14</v>
      </c>
      <c r="H929">
        <v>37</v>
      </c>
      <c r="I929" s="9">
        <f t="shared" si="84"/>
        <v>1669</v>
      </c>
      <c r="J929" t="s">
        <v>21</v>
      </c>
      <c r="K929" t="s">
        <v>22</v>
      </c>
      <c r="L929">
        <v>1342069200</v>
      </c>
      <c r="M929" s="12">
        <f t="shared" si="86"/>
        <v>41102.208333333336</v>
      </c>
      <c r="N929">
        <v>1344574800</v>
      </c>
      <c r="O929" s="12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t="s">
        <v>1888</v>
      </c>
      <c r="C930" s="6" t="s">
        <v>1889</v>
      </c>
      <c r="D930">
        <v>167400</v>
      </c>
      <c r="E930">
        <v>196386</v>
      </c>
      <c r="F930" s="7">
        <f t="shared" si="85"/>
        <v>1.17</v>
      </c>
      <c r="G930" t="s">
        <v>20</v>
      </c>
      <c r="H930">
        <v>3777</v>
      </c>
      <c r="I930" s="9">
        <f t="shared" si="84"/>
        <v>100081.5</v>
      </c>
      <c r="J930" t="s">
        <v>107</v>
      </c>
      <c r="K930" t="s">
        <v>108</v>
      </c>
      <c r="L930">
        <v>1388296800</v>
      </c>
      <c r="M930" s="12">
        <f t="shared" si="86"/>
        <v>41637.25</v>
      </c>
      <c r="N930">
        <v>1389074400</v>
      </c>
      <c r="O930" s="12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t="s">
        <v>1890</v>
      </c>
      <c r="C931" s="6" t="s">
        <v>1891</v>
      </c>
      <c r="D931">
        <v>5500</v>
      </c>
      <c r="E931">
        <v>11952</v>
      </c>
      <c r="F931" s="7">
        <f t="shared" si="85"/>
        <v>2.17</v>
      </c>
      <c r="G931" t="s">
        <v>20</v>
      </c>
      <c r="H931">
        <v>184</v>
      </c>
      <c r="I931" s="9">
        <f t="shared" si="84"/>
        <v>6068</v>
      </c>
      <c r="J931" t="s">
        <v>40</v>
      </c>
      <c r="K931" t="s">
        <v>41</v>
      </c>
      <c r="L931">
        <v>1493787600</v>
      </c>
      <c r="M931" s="12">
        <f t="shared" si="86"/>
        <v>42858.208333333328</v>
      </c>
      <c r="N931">
        <v>1494997200</v>
      </c>
      <c r="O931" s="12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t="s">
        <v>1892</v>
      </c>
      <c r="C932" s="6" t="s">
        <v>1893</v>
      </c>
      <c r="D932">
        <v>3500</v>
      </c>
      <c r="E932">
        <v>3930</v>
      </c>
      <c r="F932" s="7">
        <f t="shared" si="85"/>
        <v>1.1200000000000001</v>
      </c>
      <c r="G932" t="s">
        <v>20</v>
      </c>
      <c r="H932">
        <v>85</v>
      </c>
      <c r="I932" s="9">
        <f t="shared" si="84"/>
        <v>2007.5</v>
      </c>
      <c r="J932" t="s">
        <v>21</v>
      </c>
      <c r="K932" t="s">
        <v>22</v>
      </c>
      <c r="L932">
        <v>1424844000</v>
      </c>
      <c r="M932" s="12">
        <f t="shared" si="86"/>
        <v>42060.25</v>
      </c>
      <c r="N932">
        <v>1425448800</v>
      </c>
      <c r="O932" s="12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t="s">
        <v>1894</v>
      </c>
      <c r="C933" s="6" t="s">
        <v>1895</v>
      </c>
      <c r="D933">
        <v>7900</v>
      </c>
      <c r="E933">
        <v>5729</v>
      </c>
      <c r="F933" s="7">
        <f t="shared" si="85"/>
        <v>0.73</v>
      </c>
      <c r="G933" t="s">
        <v>14</v>
      </c>
      <c r="H933">
        <v>112</v>
      </c>
      <c r="I933" s="9">
        <f t="shared" si="84"/>
        <v>2920.5</v>
      </c>
      <c r="J933" t="s">
        <v>21</v>
      </c>
      <c r="K933" t="s">
        <v>22</v>
      </c>
      <c r="L933">
        <v>1403931600</v>
      </c>
      <c r="M933" s="12">
        <f t="shared" si="86"/>
        <v>41818.208333333336</v>
      </c>
      <c r="N933">
        <v>1404104400</v>
      </c>
      <c r="O933" s="12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t="s">
        <v>1896</v>
      </c>
      <c r="C934" s="6" t="s">
        <v>1897</v>
      </c>
      <c r="D934">
        <v>2300</v>
      </c>
      <c r="E934">
        <v>4883</v>
      </c>
      <c r="F934" s="7">
        <f t="shared" si="85"/>
        <v>2.12</v>
      </c>
      <c r="G934" t="s">
        <v>20</v>
      </c>
      <c r="H934">
        <v>144</v>
      </c>
      <c r="I934" s="9">
        <f t="shared" si="84"/>
        <v>2513.5</v>
      </c>
      <c r="J934" t="s">
        <v>21</v>
      </c>
      <c r="K934" t="s">
        <v>22</v>
      </c>
      <c r="L934">
        <v>1394514000</v>
      </c>
      <c r="M934" s="12">
        <f t="shared" si="86"/>
        <v>41709.208333333336</v>
      </c>
      <c r="N934">
        <v>1394773200</v>
      </c>
      <c r="O934" s="12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t="s">
        <v>1898</v>
      </c>
      <c r="C935" s="6" t="s">
        <v>1899</v>
      </c>
      <c r="D935">
        <v>73000</v>
      </c>
      <c r="E935">
        <v>175015</v>
      </c>
      <c r="F935" s="7">
        <f t="shared" si="85"/>
        <v>2.4</v>
      </c>
      <c r="G935" t="s">
        <v>20</v>
      </c>
      <c r="H935">
        <v>1902</v>
      </c>
      <c r="I935" s="9">
        <f t="shared" si="84"/>
        <v>88458.5</v>
      </c>
      <c r="J935" t="s">
        <v>21</v>
      </c>
      <c r="K935" t="s">
        <v>22</v>
      </c>
      <c r="L935">
        <v>1365397200</v>
      </c>
      <c r="M935" s="12">
        <f t="shared" si="86"/>
        <v>41372.208333333336</v>
      </c>
      <c r="N935">
        <v>1366520400</v>
      </c>
      <c r="O935" s="12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t="s">
        <v>1900</v>
      </c>
      <c r="C936" s="6" t="s">
        <v>1901</v>
      </c>
      <c r="D936">
        <v>6200</v>
      </c>
      <c r="E936">
        <v>11280</v>
      </c>
      <c r="F936" s="7">
        <f t="shared" si="85"/>
        <v>1.82</v>
      </c>
      <c r="G936" t="s">
        <v>20</v>
      </c>
      <c r="H936">
        <v>105</v>
      </c>
      <c r="I936" s="9">
        <f t="shared" si="84"/>
        <v>5692.5</v>
      </c>
      <c r="J936" t="s">
        <v>21</v>
      </c>
      <c r="K936" t="s">
        <v>22</v>
      </c>
      <c r="L936">
        <v>1456120800</v>
      </c>
      <c r="M936" s="12">
        <f t="shared" si="86"/>
        <v>42422.25</v>
      </c>
      <c r="N936">
        <v>1456639200</v>
      </c>
      <c r="O936" s="12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x14ac:dyDescent="0.25">
      <c r="A937">
        <v>935</v>
      </c>
      <c r="B937" t="s">
        <v>1902</v>
      </c>
      <c r="C937" s="6" t="s">
        <v>1903</v>
      </c>
      <c r="D937">
        <v>6100</v>
      </c>
      <c r="E937">
        <v>10012</v>
      </c>
      <c r="F937" s="7">
        <f t="shared" si="85"/>
        <v>1.64</v>
      </c>
      <c r="G937" t="s">
        <v>20</v>
      </c>
      <c r="H937">
        <v>132</v>
      </c>
      <c r="I937" s="9">
        <f t="shared" si="84"/>
        <v>5072</v>
      </c>
      <c r="J937" t="s">
        <v>21</v>
      </c>
      <c r="K937" t="s">
        <v>22</v>
      </c>
      <c r="L937">
        <v>1437714000</v>
      </c>
      <c r="M937" s="12">
        <f t="shared" si="86"/>
        <v>42209.208333333328</v>
      </c>
      <c r="N937">
        <v>1438318800</v>
      </c>
      <c r="O937" s="12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t="s">
        <v>1246</v>
      </c>
      <c r="C938" s="6" t="s">
        <v>1904</v>
      </c>
      <c r="D938">
        <v>103200</v>
      </c>
      <c r="E938">
        <v>1690</v>
      </c>
      <c r="F938" s="7">
        <f t="shared" si="85"/>
        <v>0.02</v>
      </c>
      <c r="G938" t="s">
        <v>14</v>
      </c>
      <c r="H938">
        <v>21</v>
      </c>
      <c r="I938" s="9">
        <f t="shared" si="84"/>
        <v>855.5</v>
      </c>
      <c r="J938" t="s">
        <v>21</v>
      </c>
      <c r="K938" t="s">
        <v>22</v>
      </c>
      <c r="L938">
        <v>1563771600</v>
      </c>
      <c r="M938" s="12">
        <f t="shared" si="86"/>
        <v>43668.208333333328</v>
      </c>
      <c r="N938">
        <v>1564030800</v>
      </c>
      <c r="O938" s="12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t="s">
        <v>1905</v>
      </c>
      <c r="C939" s="6" t="s">
        <v>1906</v>
      </c>
      <c r="D939">
        <v>171000</v>
      </c>
      <c r="E939">
        <v>84891</v>
      </c>
      <c r="F939" s="7">
        <f t="shared" si="85"/>
        <v>0.5</v>
      </c>
      <c r="G939" t="s">
        <v>74</v>
      </c>
      <c r="H939">
        <v>976</v>
      </c>
      <c r="I939" s="9">
        <f t="shared" si="84"/>
        <v>42933.5</v>
      </c>
      <c r="J939" t="s">
        <v>21</v>
      </c>
      <c r="K939" t="s">
        <v>22</v>
      </c>
      <c r="L939">
        <v>1448517600</v>
      </c>
      <c r="M939" s="12">
        <f t="shared" si="86"/>
        <v>42334.25</v>
      </c>
      <c r="N939">
        <v>1449295200</v>
      </c>
      <c r="O939" s="12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t="s">
        <v>1907</v>
      </c>
      <c r="C940" s="6" t="s">
        <v>1908</v>
      </c>
      <c r="D940">
        <v>9200</v>
      </c>
      <c r="E940">
        <v>10093</v>
      </c>
      <c r="F940" s="7">
        <f t="shared" si="85"/>
        <v>1.1000000000000001</v>
      </c>
      <c r="G940" t="s">
        <v>20</v>
      </c>
      <c r="H940">
        <v>96</v>
      </c>
      <c r="I940" s="9">
        <f t="shared" si="84"/>
        <v>5094.5</v>
      </c>
      <c r="J940" t="s">
        <v>21</v>
      </c>
      <c r="K940" t="s">
        <v>22</v>
      </c>
      <c r="L940">
        <v>1528779600</v>
      </c>
      <c r="M940" s="12">
        <f t="shared" si="86"/>
        <v>43263.208333333328</v>
      </c>
      <c r="N940">
        <v>1531890000</v>
      </c>
      <c r="O940" s="12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x14ac:dyDescent="0.25">
      <c r="A941">
        <v>939</v>
      </c>
      <c r="B941" t="s">
        <v>1909</v>
      </c>
      <c r="C941" s="6" t="s">
        <v>1910</v>
      </c>
      <c r="D941">
        <v>7800</v>
      </c>
      <c r="E941">
        <v>3839</v>
      </c>
      <c r="F941" s="7">
        <f t="shared" si="85"/>
        <v>0.49</v>
      </c>
      <c r="G941" t="s">
        <v>14</v>
      </c>
      <c r="H941">
        <v>67</v>
      </c>
      <c r="I941" s="9">
        <f t="shared" si="84"/>
        <v>1953</v>
      </c>
      <c r="J941" t="s">
        <v>21</v>
      </c>
      <c r="K941" t="s">
        <v>22</v>
      </c>
      <c r="L941">
        <v>1304744400</v>
      </c>
      <c r="M941" s="12">
        <f t="shared" si="86"/>
        <v>40670.208333333336</v>
      </c>
      <c r="N941">
        <v>1306213200</v>
      </c>
      <c r="O941" s="12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t="s">
        <v>1911</v>
      </c>
      <c r="C942" s="6" t="s">
        <v>1912</v>
      </c>
      <c r="D942">
        <v>9900</v>
      </c>
      <c r="E942">
        <v>6161</v>
      </c>
      <c r="F942" s="7">
        <f t="shared" si="85"/>
        <v>0.62</v>
      </c>
      <c r="G942" t="s">
        <v>47</v>
      </c>
      <c r="H942">
        <v>66</v>
      </c>
      <c r="I942" s="9">
        <f t="shared" si="84"/>
        <v>3113.5</v>
      </c>
      <c r="J942" t="s">
        <v>15</v>
      </c>
      <c r="K942" t="s">
        <v>16</v>
      </c>
      <c r="L942">
        <v>1354341600</v>
      </c>
      <c r="M942" s="12">
        <f t="shared" si="86"/>
        <v>41244.25</v>
      </c>
      <c r="N942">
        <v>1356242400</v>
      </c>
      <c r="O942" s="12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t="s">
        <v>1913</v>
      </c>
      <c r="C943" s="6" t="s">
        <v>1914</v>
      </c>
      <c r="D943">
        <v>43000</v>
      </c>
      <c r="E943">
        <v>5615</v>
      </c>
      <c r="F943" s="7">
        <f t="shared" si="85"/>
        <v>0.13</v>
      </c>
      <c r="G943" t="s">
        <v>14</v>
      </c>
      <c r="H943">
        <v>78</v>
      </c>
      <c r="I943" s="9">
        <f t="shared" si="84"/>
        <v>2846.5</v>
      </c>
      <c r="J943" t="s">
        <v>21</v>
      </c>
      <c r="K943" t="s">
        <v>22</v>
      </c>
      <c r="L943">
        <v>1294552800</v>
      </c>
      <c r="M943" s="12">
        <f t="shared" si="86"/>
        <v>40552.25</v>
      </c>
      <c r="N943">
        <v>1297576800</v>
      </c>
      <c r="O943" s="12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t="s">
        <v>1907</v>
      </c>
      <c r="C944" s="6" t="s">
        <v>1915</v>
      </c>
      <c r="D944">
        <v>9600</v>
      </c>
      <c r="E944">
        <v>6205</v>
      </c>
      <c r="F944" s="7">
        <f t="shared" si="85"/>
        <v>0.65</v>
      </c>
      <c r="G944" t="s">
        <v>14</v>
      </c>
      <c r="H944">
        <v>67</v>
      </c>
      <c r="I944" s="9">
        <f t="shared" si="84"/>
        <v>3136</v>
      </c>
      <c r="J944" t="s">
        <v>26</v>
      </c>
      <c r="K944" t="s">
        <v>27</v>
      </c>
      <c r="L944">
        <v>1295935200</v>
      </c>
      <c r="M944" s="12">
        <f t="shared" si="86"/>
        <v>40568.25</v>
      </c>
      <c r="N944">
        <v>1296194400</v>
      </c>
      <c r="O944" s="12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t="s">
        <v>1916</v>
      </c>
      <c r="C945" s="6" t="s">
        <v>1917</v>
      </c>
      <c r="D945">
        <v>7500</v>
      </c>
      <c r="E945">
        <v>11969</v>
      </c>
      <c r="F945" s="7">
        <f t="shared" si="85"/>
        <v>1.6</v>
      </c>
      <c r="G945" t="s">
        <v>20</v>
      </c>
      <c r="H945">
        <v>114</v>
      </c>
      <c r="I945" s="9">
        <f t="shared" si="84"/>
        <v>6041.5</v>
      </c>
      <c r="J945" t="s">
        <v>21</v>
      </c>
      <c r="K945" t="s">
        <v>22</v>
      </c>
      <c r="L945">
        <v>1411534800</v>
      </c>
      <c r="M945" s="12">
        <f t="shared" si="86"/>
        <v>41906.208333333336</v>
      </c>
      <c r="N945">
        <v>1414558800</v>
      </c>
      <c r="O945" s="12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t="s">
        <v>1918</v>
      </c>
      <c r="C946" s="6" t="s">
        <v>1919</v>
      </c>
      <c r="D946">
        <v>10000</v>
      </c>
      <c r="E946">
        <v>8142</v>
      </c>
      <c r="F946" s="7">
        <f t="shared" si="85"/>
        <v>0.81</v>
      </c>
      <c r="G946" t="s">
        <v>14</v>
      </c>
      <c r="H946">
        <v>263</v>
      </c>
      <c r="I946" s="9">
        <f t="shared" si="84"/>
        <v>4202.5</v>
      </c>
      <c r="J946" t="s">
        <v>26</v>
      </c>
      <c r="K946" t="s">
        <v>27</v>
      </c>
      <c r="L946">
        <v>1486706400</v>
      </c>
      <c r="M946" s="12">
        <f t="shared" si="86"/>
        <v>42776.25</v>
      </c>
      <c r="N946">
        <v>1488348000</v>
      </c>
      <c r="O946" s="12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t="s">
        <v>1920</v>
      </c>
      <c r="C947" s="6" t="s">
        <v>1921</v>
      </c>
      <c r="D947">
        <v>172000</v>
      </c>
      <c r="E947">
        <v>55805</v>
      </c>
      <c r="F947" s="7">
        <f t="shared" si="85"/>
        <v>0.32</v>
      </c>
      <c r="G947" t="s">
        <v>14</v>
      </c>
      <c r="H947">
        <v>1691</v>
      </c>
      <c r="I947" s="9">
        <f t="shared" si="84"/>
        <v>28748</v>
      </c>
      <c r="J947" t="s">
        <v>21</v>
      </c>
      <c r="K947" t="s">
        <v>22</v>
      </c>
      <c r="L947">
        <v>1333602000</v>
      </c>
      <c r="M947" s="12">
        <f t="shared" si="86"/>
        <v>41004.208333333336</v>
      </c>
      <c r="N947">
        <v>1334898000</v>
      </c>
      <c r="O947" s="12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x14ac:dyDescent="0.25">
      <c r="A948">
        <v>946</v>
      </c>
      <c r="B948" t="s">
        <v>1922</v>
      </c>
      <c r="C948" s="6" t="s">
        <v>1923</v>
      </c>
      <c r="D948">
        <v>153700</v>
      </c>
      <c r="E948">
        <v>15238</v>
      </c>
      <c r="F948" s="7">
        <f t="shared" si="85"/>
        <v>0.1</v>
      </c>
      <c r="G948" t="s">
        <v>14</v>
      </c>
      <c r="H948">
        <v>181</v>
      </c>
      <c r="I948" s="9">
        <f t="shared" si="84"/>
        <v>7709.5</v>
      </c>
      <c r="J948" t="s">
        <v>21</v>
      </c>
      <c r="K948" t="s">
        <v>22</v>
      </c>
      <c r="L948">
        <v>1308200400</v>
      </c>
      <c r="M948" s="12">
        <f t="shared" si="86"/>
        <v>40710.208333333336</v>
      </c>
      <c r="N948">
        <v>1308373200</v>
      </c>
      <c r="O948" s="12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t="s">
        <v>1924</v>
      </c>
      <c r="C949" s="6" t="s">
        <v>1925</v>
      </c>
      <c r="D949">
        <v>3600</v>
      </c>
      <c r="E949">
        <v>961</v>
      </c>
      <c r="F949" s="7">
        <f t="shared" si="85"/>
        <v>0.27</v>
      </c>
      <c r="G949" t="s">
        <v>14</v>
      </c>
      <c r="H949">
        <v>13</v>
      </c>
      <c r="I949" s="9">
        <f t="shared" si="84"/>
        <v>487</v>
      </c>
      <c r="J949" t="s">
        <v>21</v>
      </c>
      <c r="K949" t="s">
        <v>22</v>
      </c>
      <c r="L949">
        <v>1411707600</v>
      </c>
      <c r="M949" s="12">
        <f t="shared" si="86"/>
        <v>41908.208333333336</v>
      </c>
      <c r="N949">
        <v>1412312400</v>
      </c>
      <c r="O949" s="12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t="s">
        <v>1926</v>
      </c>
      <c r="C950" s="6" t="s">
        <v>1927</v>
      </c>
      <c r="D950">
        <v>9400</v>
      </c>
      <c r="E950">
        <v>5918</v>
      </c>
      <c r="F950" s="7">
        <f t="shared" si="85"/>
        <v>0.63</v>
      </c>
      <c r="G950" t="s">
        <v>74</v>
      </c>
      <c r="H950">
        <v>160</v>
      </c>
      <c r="I950" s="9">
        <f t="shared" si="84"/>
        <v>3039</v>
      </c>
      <c r="J950" t="s">
        <v>21</v>
      </c>
      <c r="K950" t="s">
        <v>22</v>
      </c>
      <c r="L950">
        <v>1418364000</v>
      </c>
      <c r="M950" s="12">
        <f t="shared" si="86"/>
        <v>41985.25</v>
      </c>
      <c r="N950">
        <v>1419228000</v>
      </c>
      <c r="O950" s="12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x14ac:dyDescent="0.25">
      <c r="A951">
        <v>949</v>
      </c>
      <c r="B951" t="s">
        <v>1928</v>
      </c>
      <c r="C951" s="6" t="s">
        <v>1929</v>
      </c>
      <c r="D951">
        <v>5900</v>
      </c>
      <c r="E951">
        <v>9520</v>
      </c>
      <c r="F951" s="7">
        <f t="shared" si="85"/>
        <v>1.61</v>
      </c>
      <c r="G951" t="s">
        <v>20</v>
      </c>
      <c r="H951">
        <v>203</v>
      </c>
      <c r="I951" s="9">
        <f t="shared" si="84"/>
        <v>4861.5</v>
      </c>
      <c r="J951" t="s">
        <v>21</v>
      </c>
      <c r="K951" t="s">
        <v>22</v>
      </c>
      <c r="L951">
        <v>1429333200</v>
      </c>
      <c r="M951" s="12">
        <f t="shared" si="86"/>
        <v>42112.208333333328</v>
      </c>
      <c r="N951">
        <v>1430974800</v>
      </c>
      <c r="O951" s="12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t="s">
        <v>1930</v>
      </c>
      <c r="C952" s="6" t="s">
        <v>1931</v>
      </c>
      <c r="D952">
        <v>100</v>
      </c>
      <c r="E952">
        <v>5</v>
      </c>
      <c r="F952" s="7">
        <f t="shared" si="85"/>
        <v>0.05</v>
      </c>
      <c r="G952" t="s">
        <v>14</v>
      </c>
      <c r="H952">
        <v>1</v>
      </c>
      <c r="I952" s="9">
        <f t="shared" si="84"/>
        <v>3</v>
      </c>
      <c r="J952" t="s">
        <v>21</v>
      </c>
      <c r="K952" t="s">
        <v>22</v>
      </c>
      <c r="L952">
        <v>1555390800</v>
      </c>
      <c r="M952" s="12">
        <f t="shared" si="86"/>
        <v>43571.208333333328</v>
      </c>
      <c r="N952">
        <v>1555822800</v>
      </c>
      <c r="O952" s="12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t="s">
        <v>1932</v>
      </c>
      <c r="C953" s="6" t="s">
        <v>1933</v>
      </c>
      <c r="D953">
        <v>14500</v>
      </c>
      <c r="E953">
        <v>159056</v>
      </c>
      <c r="F953" s="7">
        <f t="shared" si="85"/>
        <v>10.97</v>
      </c>
      <c r="G953" t="s">
        <v>20</v>
      </c>
      <c r="H953">
        <v>1559</v>
      </c>
      <c r="I953" s="9">
        <f t="shared" si="84"/>
        <v>80307.5</v>
      </c>
      <c r="J953" t="s">
        <v>21</v>
      </c>
      <c r="K953" t="s">
        <v>22</v>
      </c>
      <c r="L953">
        <v>1482732000</v>
      </c>
      <c r="M953" s="12">
        <f t="shared" si="86"/>
        <v>42730.25</v>
      </c>
      <c r="N953">
        <v>1482818400</v>
      </c>
      <c r="O953" s="12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t="s">
        <v>1934</v>
      </c>
      <c r="C954" s="6" t="s">
        <v>1935</v>
      </c>
      <c r="D954">
        <v>145500</v>
      </c>
      <c r="E954">
        <v>101987</v>
      </c>
      <c r="F954" s="7">
        <f t="shared" si="85"/>
        <v>0.7</v>
      </c>
      <c r="G954" t="s">
        <v>74</v>
      </c>
      <c r="H954">
        <v>2266</v>
      </c>
      <c r="I954" s="9">
        <f t="shared" ref="I954:I1001" si="90">AVERAGE(H954,E954)</f>
        <v>52126.5</v>
      </c>
      <c r="J954" t="s">
        <v>21</v>
      </c>
      <c r="K954" t="s">
        <v>22</v>
      </c>
      <c r="L954">
        <v>1470718800</v>
      </c>
      <c r="M954" s="12">
        <f t="shared" si="86"/>
        <v>42591.208333333328</v>
      </c>
      <c r="N954">
        <v>1471928400</v>
      </c>
      <c r="O954" s="12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x14ac:dyDescent="0.25">
      <c r="A955">
        <v>953</v>
      </c>
      <c r="B955" t="s">
        <v>1936</v>
      </c>
      <c r="C955" s="6" t="s">
        <v>1937</v>
      </c>
      <c r="D955">
        <v>3300</v>
      </c>
      <c r="E955">
        <v>1980</v>
      </c>
      <c r="F955" s="7">
        <f t="shared" si="85"/>
        <v>0.6</v>
      </c>
      <c r="G955" t="s">
        <v>14</v>
      </c>
      <c r="H955">
        <v>21</v>
      </c>
      <c r="I955" s="9">
        <f t="shared" si="90"/>
        <v>1000.5</v>
      </c>
      <c r="J955" t="s">
        <v>21</v>
      </c>
      <c r="K955" t="s">
        <v>22</v>
      </c>
      <c r="L955">
        <v>1450591200</v>
      </c>
      <c r="M955" s="12">
        <f t="shared" si="86"/>
        <v>42358.25</v>
      </c>
      <c r="N955">
        <v>1453701600</v>
      </c>
      <c r="O955" s="12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t="s">
        <v>1938</v>
      </c>
      <c r="C956" s="6" t="s">
        <v>1939</v>
      </c>
      <c r="D956">
        <v>42600</v>
      </c>
      <c r="E956">
        <v>156384</v>
      </c>
      <c r="F956" s="7">
        <f t="shared" si="85"/>
        <v>3.67</v>
      </c>
      <c r="G956" t="s">
        <v>20</v>
      </c>
      <c r="H956">
        <v>1548</v>
      </c>
      <c r="I956" s="9">
        <f t="shared" si="90"/>
        <v>78966</v>
      </c>
      <c r="J956" t="s">
        <v>26</v>
      </c>
      <c r="K956" t="s">
        <v>27</v>
      </c>
      <c r="L956">
        <v>1348290000</v>
      </c>
      <c r="M956" s="12">
        <f t="shared" si="86"/>
        <v>41174.208333333336</v>
      </c>
      <c r="N956">
        <v>1350363600</v>
      </c>
      <c r="O956" s="12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x14ac:dyDescent="0.25">
      <c r="A957">
        <v>955</v>
      </c>
      <c r="B957" t="s">
        <v>1940</v>
      </c>
      <c r="C957" s="6" t="s">
        <v>1941</v>
      </c>
      <c r="D957">
        <v>700</v>
      </c>
      <c r="E957">
        <v>7763</v>
      </c>
      <c r="F957" s="7">
        <f t="shared" si="85"/>
        <v>11.09</v>
      </c>
      <c r="G957" t="s">
        <v>20</v>
      </c>
      <c r="H957">
        <v>80</v>
      </c>
      <c r="I957" s="9">
        <f t="shared" si="90"/>
        <v>3921.5</v>
      </c>
      <c r="J957" t="s">
        <v>21</v>
      </c>
      <c r="K957" t="s">
        <v>22</v>
      </c>
      <c r="L957">
        <v>1353823200</v>
      </c>
      <c r="M957" s="12">
        <f t="shared" si="86"/>
        <v>41238.25</v>
      </c>
      <c r="N957">
        <v>1353996000</v>
      </c>
      <c r="O957" s="12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t="s">
        <v>1942</v>
      </c>
      <c r="C958" s="6" t="s">
        <v>1943</v>
      </c>
      <c r="D958">
        <v>187600</v>
      </c>
      <c r="E958">
        <v>35698</v>
      </c>
      <c r="F958" s="7">
        <f t="shared" si="85"/>
        <v>0.19</v>
      </c>
      <c r="G958" t="s">
        <v>14</v>
      </c>
      <c r="H958">
        <v>830</v>
      </c>
      <c r="I958" s="9">
        <f t="shared" si="90"/>
        <v>18264</v>
      </c>
      <c r="J958" t="s">
        <v>21</v>
      </c>
      <c r="K958" t="s">
        <v>22</v>
      </c>
      <c r="L958">
        <v>1450764000</v>
      </c>
      <c r="M958" s="12">
        <f t="shared" si="86"/>
        <v>42360.25</v>
      </c>
      <c r="N958">
        <v>1451109600</v>
      </c>
      <c r="O958" s="12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t="s">
        <v>1944</v>
      </c>
      <c r="C959" s="6" t="s">
        <v>1945</v>
      </c>
      <c r="D959">
        <v>9800</v>
      </c>
      <c r="E959">
        <v>12434</v>
      </c>
      <c r="F959" s="7">
        <f t="shared" si="85"/>
        <v>1.27</v>
      </c>
      <c r="G959" t="s">
        <v>20</v>
      </c>
      <c r="H959">
        <v>131</v>
      </c>
      <c r="I959" s="9">
        <f t="shared" si="90"/>
        <v>6282.5</v>
      </c>
      <c r="J959" t="s">
        <v>21</v>
      </c>
      <c r="K959" t="s">
        <v>22</v>
      </c>
      <c r="L959">
        <v>1329372000</v>
      </c>
      <c r="M959" s="12">
        <f t="shared" si="86"/>
        <v>40955.25</v>
      </c>
      <c r="N959">
        <v>1329631200</v>
      </c>
      <c r="O959" s="12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x14ac:dyDescent="0.25">
      <c r="A960">
        <v>958</v>
      </c>
      <c r="B960" t="s">
        <v>1946</v>
      </c>
      <c r="C960" s="6" t="s">
        <v>1947</v>
      </c>
      <c r="D960">
        <v>1100</v>
      </c>
      <c r="E960">
        <v>8081</v>
      </c>
      <c r="F960" s="7">
        <f t="shared" si="85"/>
        <v>7.35</v>
      </c>
      <c r="G960" t="s">
        <v>20</v>
      </c>
      <c r="H960">
        <v>112</v>
      </c>
      <c r="I960" s="9">
        <f t="shared" si="90"/>
        <v>4096.5</v>
      </c>
      <c r="J960" t="s">
        <v>21</v>
      </c>
      <c r="K960" t="s">
        <v>22</v>
      </c>
      <c r="L960">
        <v>1277096400</v>
      </c>
      <c r="M960" s="12">
        <f t="shared" si="86"/>
        <v>40350.208333333336</v>
      </c>
      <c r="N960">
        <v>1278997200</v>
      </c>
      <c r="O960" s="12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t="s">
        <v>1948</v>
      </c>
      <c r="C961" s="6" t="s">
        <v>1949</v>
      </c>
      <c r="D961">
        <v>145000</v>
      </c>
      <c r="E961">
        <v>6631</v>
      </c>
      <c r="F961" s="7">
        <f t="shared" si="85"/>
        <v>0.05</v>
      </c>
      <c r="G961" t="s">
        <v>14</v>
      </c>
      <c r="H961">
        <v>130</v>
      </c>
      <c r="I961" s="9">
        <f t="shared" si="90"/>
        <v>3380.5</v>
      </c>
      <c r="J961" t="s">
        <v>21</v>
      </c>
      <c r="K961" t="s">
        <v>22</v>
      </c>
      <c r="L961">
        <v>1277701200</v>
      </c>
      <c r="M961" s="12">
        <f t="shared" si="86"/>
        <v>40357.208333333336</v>
      </c>
      <c r="N961">
        <v>1280120400</v>
      </c>
      <c r="O961" s="12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t="s">
        <v>1950</v>
      </c>
      <c r="C962" s="6" t="s">
        <v>1951</v>
      </c>
      <c r="D962">
        <v>5500</v>
      </c>
      <c r="E962">
        <v>4678</v>
      </c>
      <c r="F962" s="7">
        <f t="shared" si="85"/>
        <v>0.85</v>
      </c>
      <c r="G962" t="s">
        <v>14</v>
      </c>
      <c r="H962">
        <v>55</v>
      </c>
      <c r="I962" s="9">
        <f t="shared" si="90"/>
        <v>2366.5</v>
      </c>
      <c r="J962" t="s">
        <v>21</v>
      </c>
      <c r="K962" t="s">
        <v>22</v>
      </c>
      <c r="L962">
        <v>1454911200</v>
      </c>
      <c r="M962" s="12">
        <f t="shared" si="86"/>
        <v>42408.25</v>
      </c>
      <c r="N962">
        <v>1458104400</v>
      </c>
      <c r="O962" s="12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t="s">
        <v>1952</v>
      </c>
      <c r="C963" s="6" t="s">
        <v>1953</v>
      </c>
      <c r="D963">
        <v>5700</v>
      </c>
      <c r="E963">
        <v>6800</v>
      </c>
      <c r="F963" s="7">
        <f t="shared" ref="F963:F1001" si="91">ROUND(IFERROR(1-(D963-E963)/D963,0),2)</f>
        <v>1.19</v>
      </c>
      <c r="G963" t="s">
        <v>20</v>
      </c>
      <c r="H963">
        <v>155</v>
      </c>
      <c r="I963" s="9">
        <f t="shared" si="90"/>
        <v>3477.5</v>
      </c>
      <c r="J963" t="s">
        <v>21</v>
      </c>
      <c r="K963" t="s">
        <v>22</v>
      </c>
      <c r="L963">
        <v>1297922400</v>
      </c>
      <c r="M963" s="12">
        <f t="shared" ref="M963:M1001" si="92">(L963/86400)+DATE(1970,1,1)</f>
        <v>40591.25</v>
      </c>
      <c r="N963">
        <v>1298268000</v>
      </c>
      <c r="O963" s="12">
        <f t="shared" ref="O963:O1001" si="93">(N963/86400)+DATE(1970,1,1)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 SEARCH("/",R963,1)-1)</f>
        <v>publishing</v>
      </c>
      <c r="T963" t="str">
        <f t="shared" ref="T963:T1001" si="95">RIGHT(R963,LEN( R963 ) - FIND( "/", R963 ))</f>
        <v>translations</v>
      </c>
    </row>
    <row r="964" spans="1:20" x14ac:dyDescent="0.25">
      <c r="A964">
        <v>962</v>
      </c>
      <c r="B964" t="s">
        <v>1954</v>
      </c>
      <c r="C964" s="6" t="s">
        <v>1955</v>
      </c>
      <c r="D964">
        <v>3600</v>
      </c>
      <c r="E964">
        <v>10657</v>
      </c>
      <c r="F964" s="7">
        <f t="shared" si="91"/>
        <v>2.96</v>
      </c>
      <c r="G964" t="s">
        <v>20</v>
      </c>
      <c r="H964">
        <v>266</v>
      </c>
      <c r="I964" s="9">
        <f t="shared" si="90"/>
        <v>5461.5</v>
      </c>
      <c r="J964" t="s">
        <v>21</v>
      </c>
      <c r="K964" t="s">
        <v>22</v>
      </c>
      <c r="L964">
        <v>1384408800</v>
      </c>
      <c r="M964" s="12">
        <f t="shared" si="92"/>
        <v>41592.25</v>
      </c>
      <c r="N964">
        <v>1386223200</v>
      </c>
      <c r="O964" s="12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t="s">
        <v>1956</v>
      </c>
      <c r="C965" s="6" t="s">
        <v>1957</v>
      </c>
      <c r="D965">
        <v>5900</v>
      </c>
      <c r="E965">
        <v>4997</v>
      </c>
      <c r="F965" s="7">
        <f t="shared" si="91"/>
        <v>0.85</v>
      </c>
      <c r="G965" t="s">
        <v>14</v>
      </c>
      <c r="H965">
        <v>114</v>
      </c>
      <c r="I965" s="9">
        <f t="shared" si="90"/>
        <v>2555.5</v>
      </c>
      <c r="J965" t="s">
        <v>107</v>
      </c>
      <c r="K965" t="s">
        <v>108</v>
      </c>
      <c r="L965">
        <v>1299304800</v>
      </c>
      <c r="M965" s="12">
        <f t="shared" si="92"/>
        <v>40607.25</v>
      </c>
      <c r="N965">
        <v>1299823200</v>
      </c>
      <c r="O965" s="12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t="s">
        <v>1958</v>
      </c>
      <c r="C966" s="6" t="s">
        <v>1959</v>
      </c>
      <c r="D966">
        <v>3700</v>
      </c>
      <c r="E966">
        <v>13164</v>
      </c>
      <c r="F966" s="7">
        <f t="shared" si="91"/>
        <v>3.56</v>
      </c>
      <c r="G966" t="s">
        <v>20</v>
      </c>
      <c r="H966">
        <v>155</v>
      </c>
      <c r="I966" s="9">
        <f t="shared" si="90"/>
        <v>6659.5</v>
      </c>
      <c r="J966" t="s">
        <v>21</v>
      </c>
      <c r="K966" t="s">
        <v>22</v>
      </c>
      <c r="L966">
        <v>1431320400</v>
      </c>
      <c r="M966" s="12">
        <f t="shared" si="92"/>
        <v>42135.208333333328</v>
      </c>
      <c r="N966">
        <v>1431752400</v>
      </c>
      <c r="O966" s="12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t="s">
        <v>1960</v>
      </c>
      <c r="C967" s="6" t="s">
        <v>1961</v>
      </c>
      <c r="D967">
        <v>2200</v>
      </c>
      <c r="E967">
        <v>8501</v>
      </c>
      <c r="F967" s="7">
        <f t="shared" si="91"/>
        <v>3.86</v>
      </c>
      <c r="G967" t="s">
        <v>20</v>
      </c>
      <c r="H967">
        <v>207</v>
      </c>
      <c r="I967" s="9">
        <f t="shared" si="90"/>
        <v>4354</v>
      </c>
      <c r="J967" t="s">
        <v>40</v>
      </c>
      <c r="K967" t="s">
        <v>41</v>
      </c>
      <c r="L967">
        <v>1264399200</v>
      </c>
      <c r="M967" s="12">
        <f t="shared" si="92"/>
        <v>40203.25</v>
      </c>
      <c r="N967">
        <v>1267855200</v>
      </c>
      <c r="O967" s="12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t="s">
        <v>878</v>
      </c>
      <c r="C968" s="6" t="s">
        <v>1962</v>
      </c>
      <c r="D968">
        <v>1700</v>
      </c>
      <c r="E968">
        <v>13468</v>
      </c>
      <c r="F968" s="7">
        <f t="shared" si="91"/>
        <v>7.92</v>
      </c>
      <c r="G968" t="s">
        <v>20</v>
      </c>
      <c r="H968">
        <v>245</v>
      </c>
      <c r="I968" s="9">
        <f t="shared" si="90"/>
        <v>6856.5</v>
      </c>
      <c r="J968" t="s">
        <v>21</v>
      </c>
      <c r="K968" t="s">
        <v>22</v>
      </c>
      <c r="L968">
        <v>1497502800</v>
      </c>
      <c r="M968" s="12">
        <f t="shared" si="92"/>
        <v>42901.208333333328</v>
      </c>
      <c r="N968">
        <v>1497675600</v>
      </c>
      <c r="O968" s="12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t="s">
        <v>1963</v>
      </c>
      <c r="C969" s="6" t="s">
        <v>1964</v>
      </c>
      <c r="D969">
        <v>88400</v>
      </c>
      <c r="E969">
        <v>121138</v>
      </c>
      <c r="F969" s="7">
        <f t="shared" si="91"/>
        <v>1.37</v>
      </c>
      <c r="G969" t="s">
        <v>20</v>
      </c>
      <c r="H969">
        <v>1573</v>
      </c>
      <c r="I969" s="9">
        <f t="shared" si="90"/>
        <v>61355.5</v>
      </c>
      <c r="J969" t="s">
        <v>21</v>
      </c>
      <c r="K969" t="s">
        <v>22</v>
      </c>
      <c r="L969">
        <v>1333688400</v>
      </c>
      <c r="M969" s="12">
        <f t="shared" si="92"/>
        <v>41005.208333333336</v>
      </c>
      <c r="N969">
        <v>1336885200</v>
      </c>
      <c r="O969" s="12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x14ac:dyDescent="0.25">
      <c r="A970">
        <v>968</v>
      </c>
      <c r="B970" t="s">
        <v>1965</v>
      </c>
      <c r="C970" s="6" t="s">
        <v>1966</v>
      </c>
      <c r="D970">
        <v>2400</v>
      </c>
      <c r="E970">
        <v>8117</v>
      </c>
      <c r="F970" s="7">
        <f t="shared" si="91"/>
        <v>3.38</v>
      </c>
      <c r="G970" t="s">
        <v>20</v>
      </c>
      <c r="H970">
        <v>114</v>
      </c>
      <c r="I970" s="9">
        <f t="shared" si="90"/>
        <v>4115.5</v>
      </c>
      <c r="J970" t="s">
        <v>21</v>
      </c>
      <c r="K970" t="s">
        <v>22</v>
      </c>
      <c r="L970">
        <v>1293861600</v>
      </c>
      <c r="M970" s="12">
        <f t="shared" si="92"/>
        <v>40544.25</v>
      </c>
      <c r="N970">
        <v>1295157600</v>
      </c>
      <c r="O970" s="12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t="s">
        <v>1967</v>
      </c>
      <c r="C971" s="6" t="s">
        <v>1968</v>
      </c>
      <c r="D971">
        <v>7900</v>
      </c>
      <c r="E971">
        <v>8550</v>
      </c>
      <c r="F971" s="7">
        <f t="shared" si="91"/>
        <v>1.08</v>
      </c>
      <c r="G971" t="s">
        <v>20</v>
      </c>
      <c r="H971">
        <v>93</v>
      </c>
      <c r="I971" s="9">
        <f t="shared" si="90"/>
        <v>4321.5</v>
      </c>
      <c r="J971" t="s">
        <v>21</v>
      </c>
      <c r="K971" t="s">
        <v>22</v>
      </c>
      <c r="L971">
        <v>1576994400</v>
      </c>
      <c r="M971" s="12">
        <f t="shared" si="92"/>
        <v>43821.25</v>
      </c>
      <c r="N971">
        <v>1577599200</v>
      </c>
      <c r="O971" s="12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x14ac:dyDescent="0.25">
      <c r="A972">
        <v>970</v>
      </c>
      <c r="B972" t="s">
        <v>1969</v>
      </c>
      <c r="C972" s="6" t="s">
        <v>1970</v>
      </c>
      <c r="D972">
        <v>94900</v>
      </c>
      <c r="E972">
        <v>57659</v>
      </c>
      <c r="F972" s="7">
        <f t="shared" si="91"/>
        <v>0.61</v>
      </c>
      <c r="G972" t="s">
        <v>14</v>
      </c>
      <c r="H972">
        <v>594</v>
      </c>
      <c r="I972" s="9">
        <f t="shared" si="90"/>
        <v>29126.5</v>
      </c>
      <c r="J972" t="s">
        <v>21</v>
      </c>
      <c r="K972" t="s">
        <v>22</v>
      </c>
      <c r="L972">
        <v>1304917200</v>
      </c>
      <c r="M972" s="12">
        <f t="shared" si="92"/>
        <v>40672.208333333336</v>
      </c>
      <c r="N972">
        <v>1305003600</v>
      </c>
      <c r="O972" s="12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t="s">
        <v>1971</v>
      </c>
      <c r="C973" s="6" t="s">
        <v>1972</v>
      </c>
      <c r="D973">
        <v>5100</v>
      </c>
      <c r="E973">
        <v>1414</v>
      </c>
      <c r="F973" s="7">
        <f t="shared" si="91"/>
        <v>0.28000000000000003</v>
      </c>
      <c r="G973" t="s">
        <v>14</v>
      </c>
      <c r="H973">
        <v>24</v>
      </c>
      <c r="I973" s="9">
        <f t="shared" si="90"/>
        <v>719</v>
      </c>
      <c r="J973" t="s">
        <v>21</v>
      </c>
      <c r="K973" t="s">
        <v>22</v>
      </c>
      <c r="L973">
        <v>1381208400</v>
      </c>
      <c r="M973" s="12">
        <f t="shared" si="92"/>
        <v>41555.208333333336</v>
      </c>
      <c r="N973">
        <v>1381726800</v>
      </c>
      <c r="O973" s="12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x14ac:dyDescent="0.25">
      <c r="A974">
        <v>972</v>
      </c>
      <c r="B974" t="s">
        <v>1973</v>
      </c>
      <c r="C974" s="6" t="s">
        <v>1974</v>
      </c>
      <c r="D974">
        <v>42700</v>
      </c>
      <c r="E974">
        <v>97524</v>
      </c>
      <c r="F974" s="7">
        <f t="shared" si="91"/>
        <v>2.2799999999999998</v>
      </c>
      <c r="G974" t="s">
        <v>20</v>
      </c>
      <c r="H974">
        <v>1681</v>
      </c>
      <c r="I974" s="9">
        <f t="shared" si="90"/>
        <v>49602.5</v>
      </c>
      <c r="J974" t="s">
        <v>21</v>
      </c>
      <c r="K974" t="s">
        <v>22</v>
      </c>
      <c r="L974">
        <v>1401685200</v>
      </c>
      <c r="M974" s="12">
        <f t="shared" si="92"/>
        <v>41792.208333333336</v>
      </c>
      <c r="N974">
        <v>1402462800</v>
      </c>
      <c r="O974" s="12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t="s">
        <v>1975</v>
      </c>
      <c r="C975" s="6" t="s">
        <v>1976</v>
      </c>
      <c r="D975">
        <v>121100</v>
      </c>
      <c r="E975">
        <v>26176</v>
      </c>
      <c r="F975" s="7">
        <f t="shared" si="91"/>
        <v>0.22</v>
      </c>
      <c r="G975" t="s">
        <v>14</v>
      </c>
      <c r="H975">
        <v>252</v>
      </c>
      <c r="I975" s="9">
        <f t="shared" si="90"/>
        <v>13214</v>
      </c>
      <c r="J975" t="s">
        <v>21</v>
      </c>
      <c r="K975" t="s">
        <v>22</v>
      </c>
      <c r="L975">
        <v>1291960800</v>
      </c>
      <c r="M975" s="12">
        <f t="shared" si="92"/>
        <v>40522.25</v>
      </c>
      <c r="N975">
        <v>1292133600</v>
      </c>
      <c r="O975" s="12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t="s">
        <v>1977</v>
      </c>
      <c r="C976" s="6" t="s">
        <v>1978</v>
      </c>
      <c r="D976">
        <v>800</v>
      </c>
      <c r="E976">
        <v>2991</v>
      </c>
      <c r="F976" s="7">
        <f t="shared" si="91"/>
        <v>3.74</v>
      </c>
      <c r="G976" t="s">
        <v>20</v>
      </c>
      <c r="H976">
        <v>32</v>
      </c>
      <c r="I976" s="9">
        <f t="shared" si="90"/>
        <v>1511.5</v>
      </c>
      <c r="J976" t="s">
        <v>21</v>
      </c>
      <c r="K976" t="s">
        <v>22</v>
      </c>
      <c r="L976">
        <v>1368853200</v>
      </c>
      <c r="M976" s="12">
        <f t="shared" si="92"/>
        <v>41412.208333333336</v>
      </c>
      <c r="N976">
        <v>1368939600</v>
      </c>
      <c r="O976" s="12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t="s">
        <v>1979</v>
      </c>
      <c r="C977" s="6" t="s">
        <v>1980</v>
      </c>
      <c r="D977">
        <v>5400</v>
      </c>
      <c r="E977">
        <v>8366</v>
      </c>
      <c r="F977" s="7">
        <f t="shared" si="91"/>
        <v>1.55</v>
      </c>
      <c r="G977" t="s">
        <v>20</v>
      </c>
      <c r="H977">
        <v>135</v>
      </c>
      <c r="I977" s="9">
        <f t="shared" si="90"/>
        <v>4250.5</v>
      </c>
      <c r="J977" t="s">
        <v>21</v>
      </c>
      <c r="K977" t="s">
        <v>22</v>
      </c>
      <c r="L977">
        <v>1448776800</v>
      </c>
      <c r="M977" s="12">
        <f t="shared" si="92"/>
        <v>42337.25</v>
      </c>
      <c r="N977">
        <v>1452146400</v>
      </c>
      <c r="O977" s="12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x14ac:dyDescent="0.25">
      <c r="A978">
        <v>976</v>
      </c>
      <c r="B978" t="s">
        <v>1981</v>
      </c>
      <c r="C978" s="6" t="s">
        <v>1982</v>
      </c>
      <c r="D978">
        <v>4000</v>
      </c>
      <c r="E978">
        <v>12886</v>
      </c>
      <c r="F978" s="7">
        <f t="shared" si="91"/>
        <v>3.22</v>
      </c>
      <c r="G978" t="s">
        <v>20</v>
      </c>
      <c r="H978">
        <v>140</v>
      </c>
      <c r="I978" s="9">
        <f t="shared" si="90"/>
        <v>6513</v>
      </c>
      <c r="J978" t="s">
        <v>21</v>
      </c>
      <c r="K978" t="s">
        <v>22</v>
      </c>
      <c r="L978">
        <v>1296194400</v>
      </c>
      <c r="M978" s="12">
        <f t="shared" si="92"/>
        <v>40571.25</v>
      </c>
      <c r="N978">
        <v>1296712800</v>
      </c>
      <c r="O978" s="12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t="s">
        <v>1258</v>
      </c>
      <c r="C979" s="6" t="s">
        <v>1983</v>
      </c>
      <c r="D979">
        <v>7000</v>
      </c>
      <c r="E979">
        <v>5177</v>
      </c>
      <c r="F979" s="7">
        <f t="shared" si="91"/>
        <v>0.74</v>
      </c>
      <c r="G979" t="s">
        <v>14</v>
      </c>
      <c r="H979">
        <v>67</v>
      </c>
      <c r="I979" s="9">
        <f t="shared" si="90"/>
        <v>2622</v>
      </c>
      <c r="J979" t="s">
        <v>21</v>
      </c>
      <c r="K979" t="s">
        <v>22</v>
      </c>
      <c r="L979">
        <v>1517983200</v>
      </c>
      <c r="M979" s="12">
        <f t="shared" si="92"/>
        <v>43138.25</v>
      </c>
      <c r="N979">
        <v>1520748000</v>
      </c>
      <c r="O979" s="12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t="s">
        <v>1984</v>
      </c>
      <c r="C980" s="6" t="s">
        <v>1985</v>
      </c>
      <c r="D980">
        <v>1000</v>
      </c>
      <c r="E980">
        <v>8641</v>
      </c>
      <c r="F980" s="7">
        <f t="shared" si="91"/>
        <v>8.64</v>
      </c>
      <c r="G980" t="s">
        <v>20</v>
      </c>
      <c r="H980">
        <v>92</v>
      </c>
      <c r="I980" s="9">
        <f t="shared" si="90"/>
        <v>4366.5</v>
      </c>
      <c r="J980" t="s">
        <v>21</v>
      </c>
      <c r="K980" t="s">
        <v>22</v>
      </c>
      <c r="L980">
        <v>1478930400</v>
      </c>
      <c r="M980" s="12">
        <f t="shared" si="92"/>
        <v>42686.25</v>
      </c>
      <c r="N980">
        <v>1480831200</v>
      </c>
      <c r="O980" s="12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t="s">
        <v>1986</v>
      </c>
      <c r="C981" s="6" t="s">
        <v>1987</v>
      </c>
      <c r="D981">
        <v>60200</v>
      </c>
      <c r="E981">
        <v>86244</v>
      </c>
      <c r="F981" s="7">
        <f t="shared" si="91"/>
        <v>1.43</v>
      </c>
      <c r="G981" t="s">
        <v>20</v>
      </c>
      <c r="H981">
        <v>1015</v>
      </c>
      <c r="I981" s="9">
        <f t="shared" si="90"/>
        <v>43629.5</v>
      </c>
      <c r="J981" t="s">
        <v>40</v>
      </c>
      <c r="K981" t="s">
        <v>41</v>
      </c>
      <c r="L981">
        <v>1426395600</v>
      </c>
      <c r="M981" s="12">
        <f t="shared" si="92"/>
        <v>42078.208333333328</v>
      </c>
      <c r="N981">
        <v>1426914000</v>
      </c>
      <c r="O981" s="12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t="s">
        <v>1988</v>
      </c>
      <c r="C982" s="6" t="s">
        <v>1989</v>
      </c>
      <c r="D982">
        <v>195200</v>
      </c>
      <c r="E982">
        <v>78630</v>
      </c>
      <c r="F982" s="7">
        <f t="shared" si="91"/>
        <v>0.4</v>
      </c>
      <c r="G982" t="s">
        <v>14</v>
      </c>
      <c r="H982">
        <v>742</v>
      </c>
      <c r="I982" s="9">
        <f t="shared" si="90"/>
        <v>39686</v>
      </c>
      <c r="J982" t="s">
        <v>21</v>
      </c>
      <c r="K982" t="s">
        <v>22</v>
      </c>
      <c r="L982">
        <v>1446181200</v>
      </c>
      <c r="M982" s="12">
        <f t="shared" si="92"/>
        <v>42307.208333333328</v>
      </c>
      <c r="N982">
        <v>1446616800</v>
      </c>
      <c r="O982" s="12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t="s">
        <v>1990</v>
      </c>
      <c r="C983" s="6" t="s">
        <v>1991</v>
      </c>
      <c r="D983">
        <v>6700</v>
      </c>
      <c r="E983">
        <v>11941</v>
      </c>
      <c r="F983" s="7">
        <f t="shared" si="91"/>
        <v>1.78</v>
      </c>
      <c r="G983" t="s">
        <v>20</v>
      </c>
      <c r="H983">
        <v>323</v>
      </c>
      <c r="I983" s="9">
        <f t="shared" si="90"/>
        <v>6132</v>
      </c>
      <c r="J983" t="s">
        <v>21</v>
      </c>
      <c r="K983" t="s">
        <v>22</v>
      </c>
      <c r="L983">
        <v>1514181600</v>
      </c>
      <c r="M983" s="12">
        <f t="shared" si="92"/>
        <v>43094.25</v>
      </c>
      <c r="N983">
        <v>1517032800</v>
      </c>
      <c r="O983" s="12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t="s">
        <v>1992</v>
      </c>
      <c r="C984" s="6" t="s">
        <v>1993</v>
      </c>
      <c r="D984">
        <v>7200</v>
      </c>
      <c r="E984">
        <v>6115</v>
      </c>
      <c r="F984" s="7">
        <f t="shared" si="91"/>
        <v>0.85</v>
      </c>
      <c r="G984" t="s">
        <v>14</v>
      </c>
      <c r="H984">
        <v>75</v>
      </c>
      <c r="I984" s="9">
        <f t="shared" si="90"/>
        <v>3095</v>
      </c>
      <c r="J984" t="s">
        <v>21</v>
      </c>
      <c r="K984" t="s">
        <v>22</v>
      </c>
      <c r="L984">
        <v>1311051600</v>
      </c>
      <c r="M984" s="12">
        <f t="shared" si="92"/>
        <v>40743.208333333336</v>
      </c>
      <c r="N984">
        <v>1311224400</v>
      </c>
      <c r="O984" s="12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t="s">
        <v>1994</v>
      </c>
      <c r="C985" s="6" t="s">
        <v>1995</v>
      </c>
      <c r="D985">
        <v>129100</v>
      </c>
      <c r="E985">
        <v>188404</v>
      </c>
      <c r="F985" s="7">
        <f t="shared" si="91"/>
        <v>1.46</v>
      </c>
      <c r="G985" t="s">
        <v>20</v>
      </c>
      <c r="H985">
        <v>2326</v>
      </c>
      <c r="I985" s="9">
        <f t="shared" si="90"/>
        <v>95365</v>
      </c>
      <c r="J985" t="s">
        <v>21</v>
      </c>
      <c r="K985" t="s">
        <v>22</v>
      </c>
      <c r="L985">
        <v>1564894800</v>
      </c>
      <c r="M985" s="12">
        <f t="shared" si="92"/>
        <v>43681.208333333328</v>
      </c>
      <c r="N985">
        <v>1566190800</v>
      </c>
      <c r="O985" s="12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x14ac:dyDescent="0.25">
      <c r="A986">
        <v>984</v>
      </c>
      <c r="B986" t="s">
        <v>1996</v>
      </c>
      <c r="C986" s="6" t="s">
        <v>1997</v>
      </c>
      <c r="D986">
        <v>6500</v>
      </c>
      <c r="E986">
        <v>9910</v>
      </c>
      <c r="F986" s="7">
        <f t="shared" si="91"/>
        <v>1.52</v>
      </c>
      <c r="G986" t="s">
        <v>20</v>
      </c>
      <c r="H986">
        <v>381</v>
      </c>
      <c r="I986" s="9">
        <f t="shared" si="90"/>
        <v>5145.5</v>
      </c>
      <c r="J986" t="s">
        <v>21</v>
      </c>
      <c r="K986" t="s">
        <v>22</v>
      </c>
      <c r="L986">
        <v>1567918800</v>
      </c>
      <c r="M986" s="12">
        <f t="shared" si="92"/>
        <v>43716.208333333328</v>
      </c>
      <c r="N986">
        <v>1570165200</v>
      </c>
      <c r="O986" s="12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t="s">
        <v>1998</v>
      </c>
      <c r="C987" s="6" t="s">
        <v>1999</v>
      </c>
      <c r="D987">
        <v>170600</v>
      </c>
      <c r="E987">
        <v>114523</v>
      </c>
      <c r="F987" s="7">
        <f t="shared" si="91"/>
        <v>0.67</v>
      </c>
      <c r="G987" t="s">
        <v>14</v>
      </c>
      <c r="H987">
        <v>4405</v>
      </c>
      <c r="I987" s="9">
        <f t="shared" si="90"/>
        <v>59464</v>
      </c>
      <c r="J987" t="s">
        <v>21</v>
      </c>
      <c r="K987" t="s">
        <v>22</v>
      </c>
      <c r="L987">
        <v>1386309600</v>
      </c>
      <c r="M987" s="12">
        <f t="shared" si="92"/>
        <v>41614.25</v>
      </c>
      <c r="N987">
        <v>1388556000</v>
      </c>
      <c r="O987" s="12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t="s">
        <v>2000</v>
      </c>
      <c r="C988" s="6" t="s">
        <v>2001</v>
      </c>
      <c r="D988">
        <v>7800</v>
      </c>
      <c r="E988">
        <v>3144</v>
      </c>
      <c r="F988" s="7">
        <f t="shared" si="91"/>
        <v>0.4</v>
      </c>
      <c r="G988" t="s">
        <v>14</v>
      </c>
      <c r="H988">
        <v>92</v>
      </c>
      <c r="I988" s="9">
        <f t="shared" si="90"/>
        <v>1618</v>
      </c>
      <c r="J988" t="s">
        <v>21</v>
      </c>
      <c r="K988" t="s">
        <v>22</v>
      </c>
      <c r="L988">
        <v>1301979600</v>
      </c>
      <c r="M988" s="12">
        <f t="shared" si="92"/>
        <v>40638.208333333336</v>
      </c>
      <c r="N988">
        <v>1303189200</v>
      </c>
      <c r="O988" s="12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t="s">
        <v>2002</v>
      </c>
      <c r="C989" s="6" t="s">
        <v>2003</v>
      </c>
      <c r="D989">
        <v>6200</v>
      </c>
      <c r="E989">
        <v>13441</v>
      </c>
      <c r="F989" s="7">
        <f t="shared" si="91"/>
        <v>2.17</v>
      </c>
      <c r="G989" t="s">
        <v>20</v>
      </c>
      <c r="H989">
        <v>480</v>
      </c>
      <c r="I989" s="9">
        <f t="shared" si="90"/>
        <v>6960.5</v>
      </c>
      <c r="J989" t="s">
        <v>21</v>
      </c>
      <c r="K989" t="s">
        <v>22</v>
      </c>
      <c r="L989">
        <v>1493269200</v>
      </c>
      <c r="M989" s="12">
        <f t="shared" si="92"/>
        <v>42852.208333333328</v>
      </c>
      <c r="N989">
        <v>1494478800</v>
      </c>
      <c r="O989" s="12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t="s">
        <v>2004</v>
      </c>
      <c r="C990" s="6" t="s">
        <v>2005</v>
      </c>
      <c r="D990">
        <v>9400</v>
      </c>
      <c r="E990">
        <v>4899</v>
      </c>
      <c r="F990" s="7">
        <f t="shared" si="91"/>
        <v>0.52</v>
      </c>
      <c r="G990" t="s">
        <v>14</v>
      </c>
      <c r="H990">
        <v>64</v>
      </c>
      <c r="I990" s="9">
        <f t="shared" si="90"/>
        <v>2481.5</v>
      </c>
      <c r="J990" t="s">
        <v>21</v>
      </c>
      <c r="K990" t="s">
        <v>22</v>
      </c>
      <c r="L990">
        <v>1478930400</v>
      </c>
      <c r="M990" s="12">
        <f t="shared" si="92"/>
        <v>42686.25</v>
      </c>
      <c r="N990">
        <v>1480744800</v>
      </c>
      <c r="O990" s="12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6" t="s">
        <v>2007</v>
      </c>
      <c r="D991">
        <v>2400</v>
      </c>
      <c r="E991">
        <v>11990</v>
      </c>
      <c r="F991" s="7">
        <f t="shared" si="91"/>
        <v>5</v>
      </c>
      <c r="G991" t="s">
        <v>20</v>
      </c>
      <c r="H991">
        <v>226</v>
      </c>
      <c r="I991" s="9">
        <f t="shared" si="90"/>
        <v>6108</v>
      </c>
      <c r="J991" t="s">
        <v>21</v>
      </c>
      <c r="K991" t="s">
        <v>22</v>
      </c>
      <c r="L991">
        <v>1555390800</v>
      </c>
      <c r="M991" s="12">
        <f t="shared" si="92"/>
        <v>43571.208333333328</v>
      </c>
      <c r="N991">
        <v>1555822800</v>
      </c>
      <c r="O991" s="12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t="s">
        <v>2008</v>
      </c>
      <c r="C992" s="6" t="s">
        <v>2009</v>
      </c>
      <c r="D992">
        <v>7800</v>
      </c>
      <c r="E992">
        <v>6839</v>
      </c>
      <c r="F992" s="7">
        <f t="shared" si="91"/>
        <v>0.88</v>
      </c>
      <c r="G992" t="s">
        <v>14</v>
      </c>
      <c r="H992">
        <v>64</v>
      </c>
      <c r="I992" s="9">
        <f t="shared" si="90"/>
        <v>3451.5</v>
      </c>
      <c r="J992" t="s">
        <v>21</v>
      </c>
      <c r="K992" t="s">
        <v>22</v>
      </c>
      <c r="L992">
        <v>1456984800</v>
      </c>
      <c r="M992" s="12">
        <f t="shared" si="92"/>
        <v>42432.25</v>
      </c>
      <c r="N992">
        <v>1458882000</v>
      </c>
      <c r="O992" s="12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t="s">
        <v>1080</v>
      </c>
      <c r="C993" s="6" t="s">
        <v>2010</v>
      </c>
      <c r="D993">
        <v>9800</v>
      </c>
      <c r="E993">
        <v>11091</v>
      </c>
      <c r="F993" s="7">
        <f t="shared" si="91"/>
        <v>1.1299999999999999</v>
      </c>
      <c r="G993" t="s">
        <v>20</v>
      </c>
      <c r="H993">
        <v>241</v>
      </c>
      <c r="I993" s="9">
        <f t="shared" si="90"/>
        <v>5666</v>
      </c>
      <c r="J993" t="s">
        <v>21</v>
      </c>
      <c r="K993" t="s">
        <v>22</v>
      </c>
      <c r="L993">
        <v>1411621200</v>
      </c>
      <c r="M993" s="12">
        <f t="shared" si="92"/>
        <v>41907.208333333336</v>
      </c>
      <c r="N993">
        <v>1411966800</v>
      </c>
      <c r="O993" s="12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t="s">
        <v>2011</v>
      </c>
      <c r="C994" s="6" t="s">
        <v>2012</v>
      </c>
      <c r="D994">
        <v>3100</v>
      </c>
      <c r="E994">
        <v>13223</v>
      </c>
      <c r="F994" s="7">
        <f t="shared" si="91"/>
        <v>4.2699999999999996</v>
      </c>
      <c r="G994" t="s">
        <v>20</v>
      </c>
      <c r="H994">
        <v>132</v>
      </c>
      <c r="I994" s="9">
        <f t="shared" si="90"/>
        <v>6677.5</v>
      </c>
      <c r="J994" t="s">
        <v>21</v>
      </c>
      <c r="K994" t="s">
        <v>22</v>
      </c>
      <c r="L994">
        <v>1525669200</v>
      </c>
      <c r="M994" s="12">
        <f t="shared" si="92"/>
        <v>43227.208333333328</v>
      </c>
      <c r="N994">
        <v>1526878800</v>
      </c>
      <c r="O994" s="12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t="s">
        <v>2013</v>
      </c>
      <c r="C995" s="6" t="s">
        <v>2014</v>
      </c>
      <c r="D995">
        <v>9800</v>
      </c>
      <c r="E995">
        <v>7608</v>
      </c>
      <c r="F995" s="7">
        <f t="shared" si="91"/>
        <v>0.78</v>
      </c>
      <c r="G995" t="s">
        <v>74</v>
      </c>
      <c r="H995">
        <v>75</v>
      </c>
      <c r="I995" s="9">
        <f t="shared" si="90"/>
        <v>3841.5</v>
      </c>
      <c r="J995" t="s">
        <v>107</v>
      </c>
      <c r="K995" t="s">
        <v>108</v>
      </c>
      <c r="L995">
        <v>1450936800</v>
      </c>
      <c r="M995" s="12">
        <f t="shared" si="92"/>
        <v>42362.25</v>
      </c>
      <c r="N995">
        <v>1452405600</v>
      </c>
      <c r="O995" s="12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t="s">
        <v>2015</v>
      </c>
      <c r="C996" s="6" t="s">
        <v>2016</v>
      </c>
      <c r="D996">
        <v>141100</v>
      </c>
      <c r="E996">
        <v>74073</v>
      </c>
      <c r="F996" s="7">
        <f t="shared" si="91"/>
        <v>0.52</v>
      </c>
      <c r="G996" t="s">
        <v>14</v>
      </c>
      <c r="H996">
        <v>842</v>
      </c>
      <c r="I996" s="9">
        <f t="shared" si="90"/>
        <v>37457.5</v>
      </c>
      <c r="J996" t="s">
        <v>21</v>
      </c>
      <c r="K996" t="s">
        <v>22</v>
      </c>
      <c r="L996">
        <v>1413522000</v>
      </c>
      <c r="M996" s="12">
        <f t="shared" si="92"/>
        <v>41929.208333333336</v>
      </c>
      <c r="N996">
        <v>1414040400</v>
      </c>
      <c r="O996" s="12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t="s">
        <v>2017</v>
      </c>
      <c r="C997" s="6" t="s">
        <v>2018</v>
      </c>
      <c r="D997">
        <v>97300</v>
      </c>
      <c r="E997">
        <v>153216</v>
      </c>
      <c r="F997" s="7">
        <f t="shared" si="91"/>
        <v>1.57</v>
      </c>
      <c r="G997" t="s">
        <v>20</v>
      </c>
      <c r="H997">
        <v>2043</v>
      </c>
      <c r="I997" s="9">
        <f t="shared" si="90"/>
        <v>77629.5</v>
      </c>
      <c r="J997" t="s">
        <v>21</v>
      </c>
      <c r="K997" t="s">
        <v>22</v>
      </c>
      <c r="L997">
        <v>1541307600</v>
      </c>
      <c r="M997" s="12">
        <f t="shared" si="92"/>
        <v>43408.208333333328</v>
      </c>
      <c r="N997">
        <v>1543816800</v>
      </c>
      <c r="O997" s="12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x14ac:dyDescent="0.25">
      <c r="A998">
        <v>996</v>
      </c>
      <c r="B998" t="s">
        <v>2019</v>
      </c>
      <c r="C998" s="6" t="s">
        <v>2020</v>
      </c>
      <c r="D998">
        <v>6600</v>
      </c>
      <c r="E998">
        <v>4814</v>
      </c>
      <c r="F998" s="7">
        <f t="shared" si="91"/>
        <v>0.73</v>
      </c>
      <c r="G998" t="s">
        <v>14</v>
      </c>
      <c r="H998">
        <v>112</v>
      </c>
      <c r="I998" s="9">
        <f t="shared" si="90"/>
        <v>2463</v>
      </c>
      <c r="J998" t="s">
        <v>21</v>
      </c>
      <c r="K998" t="s">
        <v>22</v>
      </c>
      <c r="L998">
        <v>1357106400</v>
      </c>
      <c r="M998" s="12">
        <f t="shared" si="92"/>
        <v>41276.25</v>
      </c>
      <c r="N998">
        <v>1359698400</v>
      </c>
      <c r="O998" s="12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t="s">
        <v>2021</v>
      </c>
      <c r="C999" s="6" t="s">
        <v>2022</v>
      </c>
      <c r="D999">
        <v>7600</v>
      </c>
      <c r="E999">
        <v>4603</v>
      </c>
      <c r="F999" s="7">
        <f t="shared" si="91"/>
        <v>0.61</v>
      </c>
      <c r="G999" t="s">
        <v>74</v>
      </c>
      <c r="H999">
        <v>139</v>
      </c>
      <c r="I999" s="9">
        <f t="shared" si="90"/>
        <v>2371</v>
      </c>
      <c r="J999" t="s">
        <v>107</v>
      </c>
      <c r="K999" t="s">
        <v>108</v>
      </c>
      <c r="L999">
        <v>1390197600</v>
      </c>
      <c r="M999" s="12">
        <f t="shared" si="92"/>
        <v>41659.25</v>
      </c>
      <c r="N999">
        <v>1390629600</v>
      </c>
      <c r="O999" s="12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t="s">
        <v>2023</v>
      </c>
      <c r="C1000" s="6" t="s">
        <v>2024</v>
      </c>
      <c r="D1000">
        <v>66600</v>
      </c>
      <c r="E1000">
        <v>37823</v>
      </c>
      <c r="F1000" s="7">
        <f t="shared" si="91"/>
        <v>0.56999999999999995</v>
      </c>
      <c r="G1000" t="s">
        <v>14</v>
      </c>
      <c r="H1000">
        <v>374</v>
      </c>
      <c r="I1000" s="9">
        <f t="shared" si="90"/>
        <v>19098.5</v>
      </c>
      <c r="J1000" t="s">
        <v>21</v>
      </c>
      <c r="K1000" t="s">
        <v>22</v>
      </c>
      <c r="L1000">
        <v>1265868000</v>
      </c>
      <c r="M1000" s="12">
        <f t="shared" si="92"/>
        <v>40220.25</v>
      </c>
      <c r="N1000">
        <v>1267077600</v>
      </c>
      <c r="O1000" s="12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t="s">
        <v>2025</v>
      </c>
      <c r="C1001" s="6" t="s">
        <v>2026</v>
      </c>
      <c r="D1001">
        <v>111100</v>
      </c>
      <c r="E1001">
        <v>62819</v>
      </c>
      <c r="F1001" s="7">
        <f t="shared" si="91"/>
        <v>0.56999999999999995</v>
      </c>
      <c r="G1001" t="s">
        <v>74</v>
      </c>
      <c r="H1001">
        <v>1122</v>
      </c>
      <c r="I1001" s="9">
        <f t="shared" si="90"/>
        <v>31970.5</v>
      </c>
      <c r="J1001" t="s">
        <v>21</v>
      </c>
      <c r="K1001" t="s">
        <v>22</v>
      </c>
      <c r="L1001">
        <v>1467176400</v>
      </c>
      <c r="M1001" s="12">
        <f t="shared" si="92"/>
        <v>42550.208333333328</v>
      </c>
      <c r="N1001">
        <v>1467781200</v>
      </c>
      <c r="O1001" s="12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F2:F1001">
    <cfRule type="cellIs" dxfId="10" priority="5" operator="greaterThan">
      <formula>1.99</formula>
    </cfRule>
    <cfRule type="cellIs" dxfId="9" priority="6" operator="between">
      <formula>1</formula>
      <formula>1.99</formula>
    </cfRule>
    <cfRule type="cellIs" dxfId="8" priority="7" operator="lessThan">
      <formula>1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8933BF3E-DD7A-4E3D-BBDA-EEFF791065A6}">
            <xm:f>NOT(ISERROR(SEARCH(Conditional!$A$5,G1)))</xm:f>
            <xm:f>Conditional!$A$5</xm:f>
            <x14:dxf>
              <fill>
                <patternFill>
                  <bgColor rgb="FFFFFF00"/>
                </patternFill>
              </fill>
            </x14:dxf>
          </x14:cfRule>
          <x14:cfRule type="containsText" priority="9" operator="containsText" id="{555BEBED-B39B-4234-BE79-EA18F189F474}">
            <xm:f>NOT(ISERROR(SEARCH(Conditional!$A$4,G1)))</xm:f>
            <xm:f>Conditional!$A$4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10" operator="containsText" id="{0BA53F21-5E74-499F-9226-D0E7981A4D60}">
            <xm:f>NOT(ISERROR(SEARCH(Conditional!$A$3,G1)))</xm:f>
            <xm:f>Conditional!$A$3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11" operator="containsText" id="{A2C86CFD-8698-407C-9C42-34F9F3E5D202}">
            <xm:f>NOT(ISERROR(SEARCH(Conditional!$A$2,G1)))</xm:f>
            <xm:f>Conditional!$A$2</xm:f>
            <x14:dxf>
              <fill>
                <patternFill>
                  <bgColor rgb="FFFF0000"/>
                </patternFill>
              </fill>
            </x14:dxf>
          </x14:cfRule>
          <xm:sqref>G1:G1001</xm:sqref>
        </x14:conditionalFormatting>
        <x14:conditionalFormatting xmlns:xm="http://schemas.microsoft.com/office/excel/2006/main">
          <x14:cfRule type="containsText" priority="1" operator="containsText" id="{7DD532DE-F49B-4192-B497-013BF3F0DFAF}">
            <xm:f>NOT(ISERROR(SEARCH(Conditional!$A$5,F1)))</xm:f>
            <xm:f>Conditional!$A$5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940C03EC-F110-4846-962E-6A1C7ED6E9C2}">
            <xm:f>NOT(ISERROR(SEARCH(Conditional!$A$4,F1)))</xm:f>
            <xm:f>Conditional!$A$4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3" operator="containsText" id="{2D3DAB39-FBD4-4D55-93BA-993B3A73449F}">
            <xm:f>NOT(ISERROR(SEARCH(Conditional!$A$3,F1)))</xm:f>
            <xm:f>Conditional!$A$3</xm:f>
            <x14:dxf>
              <fill>
                <patternFill>
                  <bgColor rgb="FF00B050"/>
                </patternFill>
              </fill>
            </x14:dxf>
          </x14:cfRule>
          <x14:cfRule type="containsText" priority="4" operator="containsText" id="{D998A783-D39D-427E-9BDA-F55855C41280}">
            <xm:f>NOT(ISERROR(SEARCH(Conditional!$A$2,F1)))</xm:f>
            <xm:f>Conditional!$A$2</xm:f>
            <x14:dxf>
              <fill>
                <patternFill>
                  <bgColor rgb="FFFF0000"/>
                </patternFill>
              </fill>
            </x14:dxf>
          </x14:cfRule>
          <xm:sqref>F1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6C0C3-68FD-4E75-AD21-C392E2870657}">
  <sheetPr codeName="Sheet2"/>
  <dimension ref="A1:B10"/>
  <sheetViews>
    <sheetView workbookViewId="0">
      <selection activeCell="B9" sqref="B9:B10"/>
    </sheetView>
  </sheetViews>
  <sheetFormatPr defaultRowHeight="15.75" x14ac:dyDescent="0.25"/>
  <cols>
    <col min="1" max="1" width="11"/>
  </cols>
  <sheetData>
    <row r="1" spans="1:2" x14ac:dyDescent="0.25">
      <c r="A1" s="1" t="s">
        <v>4</v>
      </c>
    </row>
    <row r="2" spans="1:2" x14ac:dyDescent="0.25">
      <c r="A2" t="s">
        <v>14</v>
      </c>
      <c r="B2" s="2"/>
    </row>
    <row r="3" spans="1:2" x14ac:dyDescent="0.25">
      <c r="A3" t="s">
        <v>20</v>
      </c>
      <c r="B3" s="3"/>
    </row>
    <row r="4" spans="1:2" x14ac:dyDescent="0.25">
      <c r="A4" t="s">
        <v>47</v>
      </c>
      <c r="B4" s="4"/>
    </row>
    <row r="5" spans="1:2" x14ac:dyDescent="0.25">
      <c r="A5" t="s">
        <v>74</v>
      </c>
      <c r="B5" s="5"/>
    </row>
    <row r="7" spans="1:2" x14ac:dyDescent="0.25">
      <c r="A7" t="s">
        <v>2029</v>
      </c>
    </row>
    <row r="8" spans="1:2" x14ac:dyDescent="0.25">
      <c r="A8">
        <v>0</v>
      </c>
      <c r="B8" s="2"/>
    </row>
    <row r="9" spans="1:2" x14ac:dyDescent="0.25">
      <c r="A9">
        <v>100</v>
      </c>
      <c r="B9" s="3"/>
    </row>
    <row r="10" spans="1:2" x14ac:dyDescent="0.25">
      <c r="A10">
        <v>200</v>
      </c>
      <c r="B10" s="4"/>
    </row>
  </sheetData>
  <conditionalFormatting sqref="A1:A5 A1002:A1048576 A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{A33894D3-E5DD-46EA-980E-DD711191BCBD}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3894D3-E5DD-46EA-980E-DD711191BC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A1:A5 A1002:A1048576 A7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Pivot&amp;Chart -Campaign</vt:lpstr>
      <vt:lpstr>Pivot&amp;Chart SubCat</vt:lpstr>
      <vt:lpstr>Pivot&amp;Chart DatCat</vt:lpstr>
      <vt:lpstr>Crowdfunding</vt:lpstr>
      <vt:lpstr>bonus</vt:lpstr>
      <vt:lpstr>data</vt:lpstr>
      <vt:lpstr>Conditional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Joshua H</cp:lastModifiedBy>
  <dcterms:created xsi:type="dcterms:W3CDTF">2021-09-29T18:52:28Z</dcterms:created>
  <dcterms:modified xsi:type="dcterms:W3CDTF">2023-03-09T22:17:47Z</dcterms:modified>
</cp:coreProperties>
</file>