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ortfolio\Excel\"/>
    </mc:Choice>
  </mc:AlternateContent>
  <xr:revisionPtr revIDLastSave="0" documentId="13_ncr:1_{81CB5B47-3D95-47CB-A0C7-1E9F5700ECA1}" xr6:coauthVersionLast="47" xr6:coauthVersionMax="47" xr10:uidLastSave="{00000000-0000-0000-0000-000000000000}"/>
  <bookViews>
    <workbookView xWindow="-108" yWindow="-108" windowWidth="23256" windowHeight="13176" xr2:uid="{FD9EBDF3-1957-4646-A6BD-00710391EF45}"/>
  </bookViews>
  <sheets>
    <sheet name="EXPE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 s="1"/>
  <c r="K3" i="1" l="1"/>
  <c r="K2" i="1"/>
  <c r="K4" i="1"/>
</calcChain>
</file>

<file path=xl/sharedStrings.xml><?xml version="1.0" encoding="utf-8"?>
<sst xmlns="http://schemas.openxmlformats.org/spreadsheetml/2006/main" count="67" uniqueCount="52">
  <si>
    <t>Piezo transducer</t>
  </si>
  <si>
    <t>hard rubber</t>
  </si>
  <si>
    <t>tube (citi hardware)</t>
  </si>
  <si>
    <t>electronics</t>
  </si>
  <si>
    <t>steel tube</t>
  </si>
  <si>
    <t>Rubber end cap</t>
  </si>
  <si>
    <t>tools (citi hardware)</t>
  </si>
  <si>
    <t>sand and gravel</t>
  </si>
  <si>
    <t>steel plate</t>
  </si>
  <si>
    <t>plywood, cement, rebar</t>
  </si>
  <si>
    <t>PVC and box cutter</t>
  </si>
  <si>
    <t>PVC pipe</t>
  </si>
  <si>
    <t>superglue, steel wire, tape</t>
  </si>
  <si>
    <t>citi hardware</t>
  </si>
  <si>
    <t>diodes and pins</t>
  </si>
  <si>
    <t>spring</t>
  </si>
  <si>
    <t>capacitors</t>
  </si>
  <si>
    <t>drill bit and wire</t>
  </si>
  <si>
    <t>gas</t>
  </si>
  <si>
    <t>superglue</t>
  </si>
  <si>
    <t>flat bar</t>
  </si>
  <si>
    <t>lights</t>
  </si>
  <si>
    <t>sand, gravel tape</t>
  </si>
  <si>
    <t>100 ohm resistor</t>
  </si>
  <si>
    <t>rubber sheets</t>
  </si>
  <si>
    <t>male to female pins</t>
  </si>
  <si>
    <t>diodes</t>
  </si>
  <si>
    <t>Food</t>
  </si>
  <si>
    <t>drinks</t>
  </si>
  <si>
    <t>coke</t>
  </si>
  <si>
    <t>drill bit</t>
  </si>
  <si>
    <t>flat bar and ekectrical tape</t>
  </si>
  <si>
    <t>Mr DIY</t>
  </si>
  <si>
    <t>food</t>
  </si>
  <si>
    <t>Gas</t>
  </si>
  <si>
    <t>double sided tape</t>
  </si>
  <si>
    <t>bond paper and ink</t>
  </si>
  <si>
    <t>jollibee</t>
  </si>
  <si>
    <t>bondpaper</t>
  </si>
  <si>
    <t>print</t>
  </si>
  <si>
    <t>food for sir jenel</t>
  </si>
  <si>
    <t>book bind</t>
  </si>
  <si>
    <t>Materials</t>
  </si>
  <si>
    <t>Cost</t>
  </si>
  <si>
    <t>Joshua</t>
  </si>
  <si>
    <t>Gerard</t>
  </si>
  <si>
    <t>Renjo</t>
  </si>
  <si>
    <t>Total Expenses</t>
  </si>
  <si>
    <t>Contribution</t>
  </si>
  <si>
    <t>Member</t>
  </si>
  <si>
    <t>Available Funds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</si>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</sst>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₱-3409]* #,##0.00_-;\-[$₱-3409]* #,##0.00_-;_-[$₱-34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44" fontId="0" fillId="0" borderId="0" xfId="1" applyFont="1"/>
    <xf numFmtId="44" fontId="2" fillId="0" borderId="0" xfId="1" applyFont="1"/>
    <xf numFmtId="164" fontId="3" fillId="0" borderId="0" xfId="0" applyNumberFormat="1" applyFont="1"/>
    <xf numFmtId="44" fontId="0" fillId="0" borderId="0" xfId="0" applyNumberForma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4" fillId="0" borderId="0" xfId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-[$₱-3409]* #,##0.00_-;\-[$₱-3409]* #,##0.00_-;_-[$₱-34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_-[$₱-3409]* #,##0.00_-;\-[$₱-3409]* #,##0.00_-;_-[$₱-3409]* &quot;-&quot;??_-;_-@_-"/>
    </dxf>
    <dxf>
      <numFmt numFmtId="164" formatCode="_-[$₱-3409]* #,##0.00_-;\-[$₱-3409]* #,##0.00_-;_-[$₱-34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₱-3409]* #,##0.00_-;\-[$₱-3409]* #,##0.00_-;_-[$₱-3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2A2C0-63D2-49C1-A59A-B9F182373127}" name="Table1" displayName="Table1" ref="A1:B51" totalsRowShown="0">
  <autoFilter ref="A1:B51" xr:uid="{CEB2A2C0-63D2-49C1-A59A-B9F182373127}">
    <filterColumn colId="0" hiddenButton="1"/>
    <filterColumn colId="1" hiddenButton="1"/>
  </autoFilter>
  <tableColumns count="2">
    <tableColumn id="1" xr3:uid="{F0453D22-4866-4D6F-B3EA-161B3DA303D5}" name="Materials"/>
    <tableColumn id="2" xr3:uid="{854501A0-253B-45B9-BE16-FC05740DE2BD}" name="Cost" dataDxfId="8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CE520-E424-4B4C-881E-A0F36CAE19BE}" name="Table2" displayName="Table2" ref="D1:E7" totalsRowShown="0" headerRowDxfId="5">
  <autoFilter ref="D1:E7" xr:uid="{FFCCE520-E424-4B4C-881E-A0F36CAE19BE}">
    <filterColumn colId="0" hiddenButton="1"/>
    <filterColumn colId="1" hiddenButton="1"/>
  </autoFilter>
  <tableColumns count="2">
    <tableColumn id="1" xr3:uid="{89EC0094-FB59-450B-9478-BC2699FEF295}" name="Member" dataDxfId="7" dataCellStyle="Currency"/>
    <tableColumn id="2" xr3:uid="{0A58C2CF-EDD7-49B8-B7C9-5E6E7D82F72D}" name="Contribution" dataDxfId="6" dataCellStyle="Currency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D11D71-3842-4294-9E5A-CA30DA5599D9}" name="Table3" displayName="Table3" ref="J1:K4" totalsRowShown="0">
  <autoFilter ref="J1:K4" xr:uid="{D8D11D71-3842-4294-9E5A-CA30DA5599D9}">
    <filterColumn colId="0" hiddenButton="1"/>
    <filterColumn colId="1" hiddenButton="1"/>
  </autoFilter>
  <tableColumns count="2">
    <tableColumn id="1" xr3:uid="{79233CC0-EB54-4E08-8C64-620966B32838}" name="Member" dataDxfId="3" dataCellStyle="Currency"/>
    <tableColumn id="2" xr3:uid="{BEDC3168-1A06-48A7-AEE6-BD829C0396BB}" name="Refund" dataDxfId="4">
      <calculatedColumnFormula>$H$3/COUNTA($J$2:$J$4)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523A17-3239-4AC4-A228-9D846CE64530}" name="Table4" displayName="Table4" ref="G2:H3" headerRowCount="0" totalsRowShown="0">
  <tableColumns count="2">
    <tableColumn id="1" xr3:uid="{0E30A993-B76F-41C6-BB0D-F6FF4FE2F500}" name="Column1" headerRowDxfId="0" dataDxfId="2"/>
    <tableColumn id="2" xr3:uid="{6957C0FE-78B7-4E76-8FC7-A8036EA2195F}" name="Column2" headerRowDxfId="1">
      <calculatedColumnFormula>SUM(E1:E6)-H1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C63C-951D-4225-83E9-E1C2B36BC9D1}">
  <dimension ref="A1:L51"/>
  <sheetViews>
    <sheetView tabSelected="1" zoomScale="85" zoomScaleNormal="85" workbookViewId="0">
      <selection activeCell="H15" sqref="H15"/>
    </sheetView>
  </sheetViews>
  <sheetFormatPr defaultRowHeight="14.4" x14ac:dyDescent="0.3"/>
  <cols>
    <col min="1" max="1" width="26.33203125" bestFit="1" customWidth="1"/>
    <col min="2" max="2" width="13.21875" style="1" bestFit="1" customWidth="1"/>
    <col min="4" max="4" width="11" bestFit="1" customWidth="1"/>
    <col min="5" max="5" width="14" style="2" bestFit="1" customWidth="1"/>
    <col min="7" max="7" width="14.88671875" bestFit="1" customWidth="1"/>
    <col min="8" max="8" width="16.6640625" bestFit="1" customWidth="1"/>
    <col min="10" max="10" width="15.21875" bestFit="1" customWidth="1"/>
    <col min="11" max="11" width="12.88671875" bestFit="1" customWidth="1"/>
    <col min="12" max="12" width="10.21875" bestFit="1" customWidth="1"/>
  </cols>
  <sheetData>
    <row r="1" spans="1:12" ht="18" x14ac:dyDescent="0.35">
      <c r="A1" s="6" t="s">
        <v>42</v>
      </c>
      <c r="B1" s="7" t="s">
        <v>43</v>
      </c>
      <c r="D1" s="9" t="s">
        <v>49</v>
      </c>
      <c r="E1" s="9" t="s">
        <v>48</v>
      </c>
      <c r="J1" t="s">
        <v>49</v>
      </c>
      <c r="K1" t="s">
        <v>51</v>
      </c>
    </row>
    <row r="2" spans="1:12" x14ac:dyDescent="0.3">
      <c r="A2" t="s">
        <v>0</v>
      </c>
      <c r="B2" s="1">
        <v>895</v>
      </c>
      <c r="D2" s="8" t="s">
        <v>44</v>
      </c>
      <c r="E2" s="2">
        <v>4000</v>
      </c>
      <c r="G2" s="9" t="s">
        <v>47</v>
      </c>
      <c r="H2" s="4">
        <f>SUM(B:B)</f>
        <v>17782</v>
      </c>
      <c r="J2" s="8" t="s">
        <v>44</v>
      </c>
      <c r="K2" s="1">
        <f>$H$3/COUNTA($J$2:$J$4)</f>
        <v>72.666666666666671</v>
      </c>
      <c r="L2" s="5"/>
    </row>
    <row r="3" spans="1:12" x14ac:dyDescent="0.3">
      <c r="A3" t="s">
        <v>1</v>
      </c>
      <c r="B3" s="1">
        <v>516</v>
      </c>
      <c r="D3" s="8" t="s">
        <v>45</v>
      </c>
      <c r="E3" s="2">
        <v>4000</v>
      </c>
      <c r="G3" s="9" t="s">
        <v>50</v>
      </c>
      <c r="H3" s="3">
        <f>SUM(E2:E7)-H2</f>
        <v>218</v>
      </c>
      <c r="J3" s="8" t="s">
        <v>45</v>
      </c>
      <c r="K3" s="1">
        <f>$H$3/COUNTA($J$2:$J$4)</f>
        <v>72.666666666666671</v>
      </c>
    </row>
    <row r="4" spans="1:12" x14ac:dyDescent="0.3">
      <c r="A4" t="s">
        <v>2</v>
      </c>
      <c r="B4" s="1">
        <v>126</v>
      </c>
      <c r="D4" s="8" t="s">
        <v>46</v>
      </c>
      <c r="E4" s="2">
        <v>4000</v>
      </c>
      <c r="J4" s="8" t="s">
        <v>46</v>
      </c>
      <c r="K4" s="1">
        <f>$H$3/COUNTA($J$2:$J$4)</f>
        <v>72.666666666666671</v>
      </c>
      <c r="L4" s="5"/>
    </row>
    <row r="5" spans="1:12" x14ac:dyDescent="0.3">
      <c r="A5" t="s">
        <v>3</v>
      </c>
      <c r="B5" s="1">
        <v>45</v>
      </c>
      <c r="D5" s="8" t="s">
        <v>44</v>
      </c>
      <c r="E5" s="2">
        <v>2000</v>
      </c>
    </row>
    <row r="6" spans="1:12" x14ac:dyDescent="0.3">
      <c r="A6" t="s">
        <v>4</v>
      </c>
      <c r="B6" s="1">
        <v>1360</v>
      </c>
      <c r="D6" s="8" t="s">
        <v>45</v>
      </c>
      <c r="E6" s="2">
        <v>2000</v>
      </c>
    </row>
    <row r="7" spans="1:12" x14ac:dyDescent="0.3">
      <c r="A7" t="s">
        <v>5</v>
      </c>
      <c r="B7" s="1">
        <v>535</v>
      </c>
      <c r="D7" s="8" t="s">
        <v>46</v>
      </c>
      <c r="E7" s="2">
        <v>2000</v>
      </c>
    </row>
    <row r="8" spans="1:12" x14ac:dyDescent="0.3">
      <c r="A8" t="s">
        <v>6</v>
      </c>
      <c r="B8" s="1">
        <v>240</v>
      </c>
    </row>
    <row r="9" spans="1:12" x14ac:dyDescent="0.3">
      <c r="A9" t="s">
        <v>9</v>
      </c>
      <c r="B9" s="1">
        <v>1020</v>
      </c>
    </row>
    <row r="10" spans="1:12" x14ac:dyDescent="0.3">
      <c r="A10" t="s">
        <v>7</v>
      </c>
      <c r="B10" s="1">
        <v>120</v>
      </c>
    </row>
    <row r="11" spans="1:12" x14ac:dyDescent="0.3">
      <c r="A11" t="s">
        <v>8</v>
      </c>
      <c r="B11" s="1">
        <v>620</v>
      </c>
    </row>
    <row r="12" spans="1:12" x14ac:dyDescent="0.3">
      <c r="A12" t="s">
        <v>10</v>
      </c>
      <c r="B12" s="1">
        <v>500</v>
      </c>
    </row>
    <row r="13" spans="1:12" x14ac:dyDescent="0.3">
      <c r="A13" t="s">
        <v>11</v>
      </c>
      <c r="B13" s="1">
        <v>115</v>
      </c>
    </row>
    <row r="14" spans="1:12" x14ac:dyDescent="0.3">
      <c r="A14" t="s">
        <v>12</v>
      </c>
      <c r="B14" s="1">
        <v>81</v>
      </c>
    </row>
    <row r="15" spans="1:12" x14ac:dyDescent="0.3">
      <c r="A15" t="s">
        <v>13</v>
      </c>
      <c r="B15" s="1">
        <v>379</v>
      </c>
    </row>
    <row r="16" spans="1:12" x14ac:dyDescent="0.3">
      <c r="A16" t="s">
        <v>14</v>
      </c>
      <c r="B16" s="1">
        <v>107</v>
      </c>
    </row>
    <row r="17" spans="1:2" x14ac:dyDescent="0.3">
      <c r="A17" t="s">
        <v>15</v>
      </c>
      <c r="B17" s="1">
        <v>647</v>
      </c>
    </row>
    <row r="18" spans="1:2" x14ac:dyDescent="0.3">
      <c r="A18" t="s">
        <v>16</v>
      </c>
      <c r="B18" s="1">
        <v>190</v>
      </c>
    </row>
    <row r="19" spans="1:2" x14ac:dyDescent="0.3">
      <c r="A19" t="s">
        <v>17</v>
      </c>
      <c r="B19" s="1">
        <v>139</v>
      </c>
    </row>
    <row r="20" spans="1:2" x14ac:dyDescent="0.3">
      <c r="A20" t="s">
        <v>18</v>
      </c>
      <c r="B20" s="1">
        <v>100</v>
      </c>
    </row>
    <row r="21" spans="1:2" x14ac:dyDescent="0.3">
      <c r="A21" t="s">
        <v>19</v>
      </c>
      <c r="B21" s="1">
        <v>10</v>
      </c>
    </row>
    <row r="22" spans="1:2" x14ac:dyDescent="0.3">
      <c r="A22" t="s">
        <v>20</v>
      </c>
      <c r="B22" s="1">
        <v>255</v>
      </c>
    </row>
    <row r="23" spans="1:2" x14ac:dyDescent="0.3">
      <c r="A23" t="s">
        <v>21</v>
      </c>
      <c r="B23" s="1">
        <v>245</v>
      </c>
    </row>
    <row r="24" spans="1:2" x14ac:dyDescent="0.3">
      <c r="A24" t="s">
        <v>22</v>
      </c>
      <c r="B24" s="1">
        <v>137</v>
      </c>
    </row>
    <row r="25" spans="1:2" x14ac:dyDescent="0.3">
      <c r="A25" t="s">
        <v>13</v>
      </c>
      <c r="B25" s="1">
        <v>238</v>
      </c>
    </row>
    <row r="26" spans="1:2" x14ac:dyDescent="0.3">
      <c r="A26" t="s">
        <v>23</v>
      </c>
      <c r="B26" s="1">
        <v>5</v>
      </c>
    </row>
    <row r="27" spans="1:2" x14ac:dyDescent="0.3">
      <c r="A27" t="s">
        <v>0</v>
      </c>
      <c r="B27" s="1">
        <v>2556</v>
      </c>
    </row>
    <row r="28" spans="1:2" x14ac:dyDescent="0.3">
      <c r="A28" t="s">
        <v>24</v>
      </c>
      <c r="B28" s="1">
        <v>1675</v>
      </c>
    </row>
    <row r="29" spans="1:2" x14ac:dyDescent="0.3">
      <c r="A29" t="s">
        <v>25</v>
      </c>
      <c r="B29" s="1">
        <v>150</v>
      </c>
    </row>
    <row r="30" spans="1:2" x14ac:dyDescent="0.3">
      <c r="A30" t="s">
        <v>26</v>
      </c>
      <c r="B30" s="1">
        <v>100</v>
      </c>
    </row>
    <row r="31" spans="1:2" x14ac:dyDescent="0.3">
      <c r="A31" t="s">
        <v>27</v>
      </c>
      <c r="B31" s="1">
        <v>500</v>
      </c>
    </row>
    <row r="32" spans="1:2" x14ac:dyDescent="0.3">
      <c r="A32" t="s">
        <v>28</v>
      </c>
      <c r="B32" s="1">
        <v>200</v>
      </c>
    </row>
    <row r="33" spans="1:2" x14ac:dyDescent="0.3">
      <c r="A33" t="s">
        <v>29</v>
      </c>
      <c r="B33" s="1">
        <v>80</v>
      </c>
    </row>
    <row r="34" spans="1:2" x14ac:dyDescent="0.3">
      <c r="A34" t="s">
        <v>30</v>
      </c>
      <c r="B34" s="1">
        <v>120</v>
      </c>
    </row>
    <row r="35" spans="1:2" x14ac:dyDescent="0.3">
      <c r="A35" t="s">
        <v>31</v>
      </c>
      <c r="B35" s="1">
        <v>645</v>
      </c>
    </row>
    <row r="36" spans="1:2" x14ac:dyDescent="0.3">
      <c r="A36" t="s">
        <v>32</v>
      </c>
      <c r="B36" s="1">
        <v>253</v>
      </c>
    </row>
    <row r="37" spans="1:2" x14ac:dyDescent="0.3">
      <c r="A37" t="s">
        <v>33</v>
      </c>
      <c r="B37" s="1">
        <v>213</v>
      </c>
    </row>
    <row r="38" spans="1:2" x14ac:dyDescent="0.3">
      <c r="A38" t="s">
        <v>34</v>
      </c>
      <c r="B38" s="1">
        <v>50</v>
      </c>
    </row>
    <row r="39" spans="1:2" x14ac:dyDescent="0.3">
      <c r="A39" t="s">
        <v>33</v>
      </c>
      <c r="B39" s="1">
        <v>225</v>
      </c>
    </row>
    <row r="40" spans="1:2" x14ac:dyDescent="0.3">
      <c r="A40" t="s">
        <v>35</v>
      </c>
      <c r="B40" s="1">
        <v>57</v>
      </c>
    </row>
    <row r="41" spans="1:2" x14ac:dyDescent="0.3">
      <c r="A41" t="s">
        <v>33</v>
      </c>
      <c r="B41" s="1">
        <v>128</v>
      </c>
    </row>
    <row r="42" spans="1:2" x14ac:dyDescent="0.3">
      <c r="A42" t="s">
        <v>36</v>
      </c>
      <c r="B42" s="1">
        <v>450</v>
      </c>
    </row>
    <row r="43" spans="1:2" x14ac:dyDescent="0.3">
      <c r="A43" t="s">
        <v>37</v>
      </c>
      <c r="B43" s="1">
        <v>305</v>
      </c>
    </row>
    <row r="44" spans="1:2" x14ac:dyDescent="0.3">
      <c r="A44" t="s">
        <v>19</v>
      </c>
      <c r="B44" s="1">
        <v>100</v>
      </c>
    </row>
    <row r="45" spans="1:2" x14ac:dyDescent="0.3">
      <c r="A45" t="s">
        <v>38</v>
      </c>
      <c r="B45" s="1">
        <v>200</v>
      </c>
    </row>
    <row r="46" spans="1:2" x14ac:dyDescent="0.3">
      <c r="A46" t="s">
        <v>33</v>
      </c>
      <c r="B46" s="1">
        <v>50</v>
      </c>
    </row>
    <row r="47" spans="1:2" x14ac:dyDescent="0.3">
      <c r="A47" t="s">
        <v>39</v>
      </c>
      <c r="B47" s="1">
        <v>55</v>
      </c>
    </row>
    <row r="48" spans="1:2" x14ac:dyDescent="0.3">
      <c r="A48" t="s">
        <v>39</v>
      </c>
      <c r="B48" s="1">
        <v>40</v>
      </c>
    </row>
    <row r="49" spans="1:2" x14ac:dyDescent="0.3">
      <c r="A49" t="s">
        <v>40</v>
      </c>
      <c r="B49" s="1">
        <v>55</v>
      </c>
    </row>
    <row r="50" spans="1:2" x14ac:dyDescent="0.3">
      <c r="A50" t="s">
        <v>38</v>
      </c>
      <c r="B50" s="1">
        <v>200</v>
      </c>
    </row>
    <row r="51" spans="1:2" x14ac:dyDescent="0.3">
      <c r="A51" t="s">
        <v>41</v>
      </c>
      <c r="B51" s="1">
        <v>750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Miguel Badoria</dc:creator>
  <cp:lastModifiedBy>Joshua Miguel Badoria</cp:lastModifiedBy>
  <dcterms:created xsi:type="dcterms:W3CDTF">2025-01-31T04:47:38Z</dcterms:created>
  <dcterms:modified xsi:type="dcterms:W3CDTF">2025-10-10T14:23:51Z</dcterms:modified>
</cp:coreProperties>
</file>