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sh\OneDrive - Loughborough University\RA\CAN\"/>
    </mc:Choice>
  </mc:AlternateContent>
  <xr:revisionPtr revIDLastSave="0" documentId="13_ncr:1_{6ACA7417-F3F0-4078-A237-A1A0DA7B4F5D}" xr6:coauthVersionLast="32" xr6:coauthVersionMax="32" xr10:uidLastSave="{00000000-0000-0000-0000-000000000000}"/>
  <bookViews>
    <workbookView xWindow="0" yWindow="0" windowWidth="3060" windowHeight="7884" activeTab="1" xr2:uid="{551F34FF-8E78-4553-B7D5-B9BFB1658BFF}"/>
  </bookViews>
  <sheets>
    <sheet name="CarCAN" sheetId="1" r:id="rId1"/>
    <sheet name="EvCAN" sheetId="2" r:id="rId2"/>
  </sheets>
  <definedNames>
    <definedName name="_xlnm.Print_Area" localSheetId="0">CarCAN!$B$1:$N$20</definedName>
    <definedName name="_xlnm.Print_Area" localSheetId="1">EvCAN!$A$1:$M$14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F32" i="1" l="1"/>
  <c r="F35" i="1" l="1"/>
  <c r="I23" i="1"/>
  <c r="L9" i="1" l="1"/>
  <c r="L8" i="1"/>
  <c r="L7" i="1"/>
  <c r="L6" i="1"/>
  <c r="L4" i="1"/>
  <c r="L3" i="1"/>
  <c r="L2" i="1"/>
</calcChain>
</file>

<file path=xl/sharedStrings.xml><?xml version="1.0" encoding="utf-8"?>
<sst xmlns="http://schemas.openxmlformats.org/spreadsheetml/2006/main" count="140" uniqueCount="76">
  <si>
    <t>MSG ID</t>
  </si>
  <si>
    <t>Period</t>
  </si>
  <si>
    <t>Byte</t>
  </si>
  <si>
    <t>Bit High</t>
  </si>
  <si>
    <t>Bit Low</t>
  </si>
  <si>
    <t>Desc</t>
  </si>
  <si>
    <t>Notes</t>
  </si>
  <si>
    <t>Veh Spd</t>
  </si>
  <si>
    <t>0,1</t>
  </si>
  <si>
    <t>Might be volts</t>
  </si>
  <si>
    <t>Signed</t>
  </si>
  <si>
    <t>Scalar</t>
  </si>
  <si>
    <t>Offset</t>
  </si>
  <si>
    <t>N</t>
  </si>
  <si>
    <t>2,3</t>
  </si>
  <si>
    <t>Mot Amps</t>
  </si>
  <si>
    <t>2s</t>
  </si>
  <si>
    <t>Thro</t>
  </si>
  <si>
    <t>Gear</t>
  </si>
  <si>
    <t>AA:Park/Neutral BB:Drive 99:Reverse</t>
  </si>
  <si>
    <t>Mot Spd</t>
  </si>
  <si>
    <t>4,5</t>
  </si>
  <si>
    <t>Mph</t>
  </si>
  <si>
    <t>Wheel FR</t>
  </si>
  <si>
    <t>Wheel RL</t>
  </si>
  <si>
    <t>Wheel RR</t>
  </si>
  <si>
    <t>12V Volts</t>
  </si>
  <si>
    <t>0.1V/bit</t>
  </si>
  <si>
    <t>7F=12.7V</t>
  </si>
  <si>
    <t>SOH</t>
  </si>
  <si>
    <t>5b3</t>
  </si>
  <si>
    <t>GIDs</t>
  </si>
  <si>
    <t>Odometer</t>
  </si>
  <si>
    <t>5c5</t>
  </si>
  <si>
    <t>1,2,3</t>
  </si>
  <si>
    <t>F Brake</t>
  </si>
  <si>
    <t>Clim Pwr</t>
  </si>
  <si>
    <t>0.25kW/lsb</t>
  </si>
  <si>
    <t>SOC</t>
  </si>
  <si>
    <t>55b</t>
  </si>
  <si>
    <t>EVCAN?</t>
  </si>
  <si>
    <t>RT</t>
  </si>
  <si>
    <t>F inj 1</t>
  </si>
  <si>
    <t>F inj 2</t>
  </si>
  <si>
    <t>F inj 3</t>
  </si>
  <si>
    <t>Thro ang</t>
  </si>
  <si>
    <t>F inj 4</t>
  </si>
  <si>
    <t>F inj 5</t>
  </si>
  <si>
    <t>F inj 6</t>
  </si>
  <si>
    <t>Spd</t>
  </si>
  <si>
    <t>Batt V</t>
  </si>
  <si>
    <t>F inj 7</t>
  </si>
  <si>
    <t>F inj 8</t>
  </si>
  <si>
    <t>Coil 1</t>
  </si>
  <si>
    <t>Coil 2</t>
  </si>
  <si>
    <t>Coil 3</t>
  </si>
  <si>
    <t>Dist</t>
  </si>
  <si>
    <t>Eng spd</t>
  </si>
  <si>
    <t>54f</t>
  </si>
  <si>
    <t>AC Power</t>
  </si>
  <si>
    <t>PTC Power</t>
  </si>
  <si>
    <t>Mot amps</t>
  </si>
  <si>
    <t>1d4</t>
  </si>
  <si>
    <t>Inv V</t>
  </si>
  <si>
    <t>1da</t>
  </si>
  <si>
    <t>Mot spd</t>
  </si>
  <si>
    <t>Batt amps</t>
  </si>
  <si>
    <t>1db</t>
  </si>
  <si>
    <t>Avail HV pwr</t>
  </si>
  <si>
    <t>1dc</t>
  </si>
  <si>
    <t>1kW/bit</t>
  </si>
  <si>
    <t>Wheel L</t>
  </si>
  <si>
    <t>Wheel R</t>
  </si>
  <si>
    <t>Wheel Ave</t>
  </si>
  <si>
    <t>Y</t>
  </si>
  <si>
    <t>Coil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</si>
</sst>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Fill="1"/>
    <xf numFmtId="20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5C3-383F-421C-A4C2-8522FC485A4A}">
  <sheetPr>
    <pageSetUpPr fitToPage="1"/>
  </sheetPr>
  <dimension ref="A1:N45"/>
  <sheetViews>
    <sheetView workbookViewId="0">
      <selection activeCell="D4" sqref="D4"/>
    </sheetView>
  </sheetViews>
  <sheetFormatPr defaultRowHeight="14.4" x14ac:dyDescent="0.55000000000000004"/>
  <cols>
    <col min="12" max="12" width="9.68359375" bestFit="1" customWidth="1"/>
    <col min="14" max="14" width="33.578125" customWidth="1"/>
  </cols>
  <sheetData>
    <row r="1" spans="1:14" x14ac:dyDescent="0.55000000000000004">
      <c r="B1" t="s">
        <v>41</v>
      </c>
      <c r="D1" t="s">
        <v>5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10</v>
      </c>
      <c r="L1" t="s">
        <v>11</v>
      </c>
      <c r="M1" t="s">
        <v>12</v>
      </c>
      <c r="N1" t="s">
        <v>6</v>
      </c>
    </row>
    <row r="2" spans="1:14" x14ac:dyDescent="0.55000000000000004">
      <c r="A2">
        <v>1</v>
      </c>
      <c r="B2">
        <v>2500</v>
      </c>
      <c r="C2" t="s">
        <v>42</v>
      </c>
      <c r="D2" t="s">
        <v>7</v>
      </c>
      <c r="F2" s="3">
        <v>176</v>
      </c>
      <c r="G2" s="3">
        <v>10</v>
      </c>
      <c r="H2" s="3" t="s">
        <v>8</v>
      </c>
      <c r="I2" s="3"/>
      <c r="J2" s="3"/>
      <c r="K2" s="3" t="s">
        <v>13</v>
      </c>
      <c r="L2" s="3">
        <f>1/0.0725</f>
        <v>13.793103448275863</v>
      </c>
      <c r="M2" s="3"/>
      <c r="N2" t="s">
        <v>9</v>
      </c>
    </row>
    <row r="3" spans="1:14" x14ac:dyDescent="0.55000000000000004">
      <c r="A3">
        <v>2</v>
      </c>
      <c r="B3">
        <v>2501</v>
      </c>
      <c r="C3" t="s">
        <v>43</v>
      </c>
      <c r="D3" t="s">
        <v>7</v>
      </c>
      <c r="F3" s="3">
        <v>176</v>
      </c>
      <c r="G3" s="3">
        <v>10</v>
      </c>
      <c r="H3" s="3" t="s">
        <v>14</v>
      </c>
      <c r="I3" s="3"/>
      <c r="J3" s="3"/>
      <c r="K3" s="3" t="s">
        <v>13</v>
      </c>
      <c r="L3" s="3">
        <f>1/0.0091</f>
        <v>109.89010989010988</v>
      </c>
      <c r="M3" s="3"/>
      <c r="N3" t="s">
        <v>9</v>
      </c>
    </row>
    <row r="4" spans="1:14" x14ac:dyDescent="0.55000000000000004">
      <c r="A4">
        <v>3</v>
      </c>
      <c r="B4">
        <v>2502</v>
      </c>
      <c r="C4" t="s">
        <v>44</v>
      </c>
      <c r="D4" t="s">
        <v>15</v>
      </c>
      <c r="F4" s="3">
        <v>180</v>
      </c>
      <c r="G4" s="3">
        <v>10</v>
      </c>
      <c r="H4" s="3" t="s">
        <v>14</v>
      </c>
      <c r="I4" s="3">
        <v>12</v>
      </c>
      <c r="J4" s="3">
        <v>7</v>
      </c>
      <c r="K4" s="3" t="s">
        <v>16</v>
      </c>
      <c r="L4" s="1">
        <f>1/(176.01/3.6)</f>
        <v>2.0453383330492587E-2</v>
      </c>
      <c r="M4" s="3"/>
    </row>
    <row r="5" spans="1:14" x14ac:dyDescent="0.55000000000000004">
      <c r="A5">
        <v>4</v>
      </c>
      <c r="B5">
        <v>3000</v>
      </c>
      <c r="C5" t="s">
        <v>45</v>
      </c>
      <c r="D5" t="s">
        <v>17</v>
      </c>
      <c r="F5" s="3">
        <v>180</v>
      </c>
      <c r="G5" s="3">
        <v>10</v>
      </c>
      <c r="H5" s="3">
        <v>5</v>
      </c>
      <c r="I5" s="3"/>
      <c r="J5" s="3"/>
      <c r="K5" s="3" t="s">
        <v>13</v>
      </c>
      <c r="L5" s="3"/>
      <c r="M5" s="3"/>
    </row>
    <row r="6" spans="1:14" x14ac:dyDescent="0.55000000000000004">
      <c r="A6">
        <v>5</v>
      </c>
      <c r="B6">
        <v>1500</v>
      </c>
      <c r="C6" t="s">
        <v>57</v>
      </c>
      <c r="D6" t="s">
        <v>20</v>
      </c>
      <c r="F6" s="3">
        <v>280</v>
      </c>
      <c r="G6" s="3">
        <v>20</v>
      </c>
      <c r="H6" s="3" t="s">
        <v>21</v>
      </c>
      <c r="I6" s="3"/>
      <c r="J6" s="3"/>
      <c r="K6" s="3"/>
      <c r="L6" s="3">
        <f>1/0.0062</f>
        <v>161.29032258064515</v>
      </c>
      <c r="M6" s="3"/>
      <c r="N6" t="s">
        <v>22</v>
      </c>
    </row>
    <row r="7" spans="1:14" s="4" customFormat="1" x14ac:dyDescent="0.55000000000000004">
      <c r="A7" s="4">
        <v>6</v>
      </c>
      <c r="B7" s="4">
        <v>2504</v>
      </c>
      <c r="C7" s="4" t="s">
        <v>47</v>
      </c>
      <c r="D7" s="4" t="s">
        <v>23</v>
      </c>
      <c r="F7" s="5">
        <v>284</v>
      </c>
      <c r="G7" s="5">
        <v>20</v>
      </c>
      <c r="H7" s="5" t="s">
        <v>8</v>
      </c>
      <c r="I7" s="5"/>
      <c r="J7" s="5"/>
      <c r="K7" s="5"/>
      <c r="L7" s="5">
        <f>1/0.0118</f>
        <v>84.745762711864415</v>
      </c>
      <c r="M7" s="5"/>
    </row>
    <row r="8" spans="1:14" s="4" customFormat="1" x14ac:dyDescent="0.55000000000000004">
      <c r="A8" s="4">
        <v>7</v>
      </c>
      <c r="B8" s="4">
        <v>2505</v>
      </c>
      <c r="C8" s="4" t="s">
        <v>48</v>
      </c>
      <c r="D8" s="4" t="s">
        <v>24</v>
      </c>
      <c r="F8" s="5">
        <v>284</v>
      </c>
      <c r="G8" s="5">
        <v>20</v>
      </c>
      <c r="H8" s="5" t="s">
        <v>14</v>
      </c>
      <c r="I8" s="5"/>
      <c r="J8" s="5"/>
      <c r="K8" s="5"/>
      <c r="L8" s="5">
        <f>1/0.0118</f>
        <v>84.745762711864415</v>
      </c>
      <c r="M8" s="5"/>
    </row>
    <row r="9" spans="1:14" s="4" customFormat="1" x14ac:dyDescent="0.55000000000000004">
      <c r="A9" s="4">
        <v>8</v>
      </c>
      <c r="B9" s="4">
        <v>4003</v>
      </c>
      <c r="C9" s="4" t="s">
        <v>49</v>
      </c>
      <c r="D9" s="4" t="s">
        <v>7</v>
      </c>
      <c r="F9" s="5">
        <v>284</v>
      </c>
      <c r="G9" s="5">
        <v>20</v>
      </c>
      <c r="H9" s="5" t="s">
        <v>21</v>
      </c>
      <c r="I9" s="5"/>
      <c r="J9" s="5"/>
      <c r="K9" s="5"/>
      <c r="L9" s="5">
        <f>1/0.0245</f>
        <v>40.816326530612244</v>
      </c>
      <c r="M9" s="5"/>
    </row>
    <row r="10" spans="1:14" x14ac:dyDescent="0.55000000000000004">
      <c r="A10">
        <v>9</v>
      </c>
      <c r="B10">
        <v>4002</v>
      </c>
      <c r="C10" t="s">
        <v>50</v>
      </c>
      <c r="D10" t="s">
        <v>26</v>
      </c>
      <c r="F10" s="3">
        <v>292</v>
      </c>
      <c r="G10" s="3">
        <v>20</v>
      </c>
      <c r="H10" s="3">
        <v>3</v>
      </c>
      <c r="I10" s="3"/>
      <c r="J10" s="3"/>
      <c r="K10" s="3"/>
      <c r="L10" s="3" t="s">
        <v>27</v>
      </c>
      <c r="M10" s="3"/>
      <c r="N10" t="s">
        <v>28</v>
      </c>
    </row>
    <row r="11" spans="1:14" x14ac:dyDescent="0.55000000000000004">
      <c r="A11">
        <v>10</v>
      </c>
      <c r="B11">
        <v>2506</v>
      </c>
      <c r="C11" t="s">
        <v>51</v>
      </c>
      <c r="D11" t="s">
        <v>35</v>
      </c>
      <c r="F11" s="3">
        <v>292</v>
      </c>
      <c r="G11" s="3">
        <v>20</v>
      </c>
      <c r="H11" s="3">
        <v>6</v>
      </c>
      <c r="I11" s="3"/>
      <c r="J11" s="3"/>
      <c r="K11" s="3"/>
      <c r="L11" s="3"/>
      <c r="M11" s="3"/>
    </row>
    <row r="12" spans="1:14" x14ac:dyDescent="0.55000000000000004">
      <c r="A12">
        <v>11</v>
      </c>
      <c r="B12">
        <v>2507</v>
      </c>
      <c r="C12" t="s">
        <v>52</v>
      </c>
      <c r="D12" t="s">
        <v>36</v>
      </c>
      <c r="F12" s="3">
        <v>510</v>
      </c>
      <c r="G12" s="3">
        <v>100</v>
      </c>
      <c r="H12" s="3">
        <v>3</v>
      </c>
      <c r="I12" s="3">
        <v>6</v>
      </c>
      <c r="J12" s="3">
        <v>1</v>
      </c>
      <c r="K12" s="3"/>
      <c r="L12" s="3" t="s">
        <v>37</v>
      </c>
      <c r="M12" s="3"/>
    </row>
    <row r="13" spans="1:14" s="4" customFormat="1" x14ac:dyDescent="0.55000000000000004">
      <c r="A13" s="4">
        <v>12</v>
      </c>
      <c r="B13" s="4">
        <v>2508</v>
      </c>
      <c r="C13" s="4" t="s">
        <v>53</v>
      </c>
      <c r="D13" s="4" t="s">
        <v>38</v>
      </c>
      <c r="F13" s="5" t="s">
        <v>39</v>
      </c>
      <c r="G13" s="5"/>
      <c r="H13" s="5"/>
      <c r="I13" s="5"/>
      <c r="J13" s="5"/>
      <c r="K13" s="5"/>
      <c r="L13" s="5"/>
      <c r="M13" s="5"/>
      <c r="N13" s="4" t="s">
        <v>40</v>
      </c>
    </row>
    <row r="14" spans="1:14" x14ac:dyDescent="0.55000000000000004">
      <c r="A14" s="6">
        <v>13</v>
      </c>
      <c r="B14">
        <v>2509</v>
      </c>
      <c r="C14" t="s">
        <v>54</v>
      </c>
      <c r="D14" t="s">
        <v>29</v>
      </c>
      <c r="F14" s="3" t="s">
        <v>30</v>
      </c>
      <c r="G14" s="3">
        <v>500</v>
      </c>
      <c r="H14" s="3">
        <v>1</v>
      </c>
      <c r="I14" s="3">
        <v>7</v>
      </c>
      <c r="J14" s="3">
        <v>1</v>
      </c>
      <c r="K14" s="3"/>
      <c r="L14" s="3"/>
      <c r="M14" s="3"/>
    </row>
    <row r="15" spans="1:14" x14ac:dyDescent="0.55000000000000004">
      <c r="A15" s="6">
        <v>14</v>
      </c>
      <c r="B15">
        <v>2510</v>
      </c>
      <c r="C15" t="s">
        <v>55</v>
      </c>
      <c r="D15" t="s">
        <v>31</v>
      </c>
      <c r="F15" s="3" t="s">
        <v>30</v>
      </c>
      <c r="G15" s="3">
        <v>500</v>
      </c>
      <c r="H15" s="3" t="s">
        <v>21</v>
      </c>
      <c r="I15" s="3">
        <v>7</v>
      </c>
      <c r="J15" s="3">
        <v>0</v>
      </c>
      <c r="K15" s="3"/>
      <c r="L15" s="3"/>
      <c r="M15" s="3"/>
    </row>
    <row r="16" spans="1:14" x14ac:dyDescent="0.55000000000000004">
      <c r="A16" s="6">
        <v>15</v>
      </c>
      <c r="B16">
        <v>4004</v>
      </c>
      <c r="C16" t="s">
        <v>56</v>
      </c>
      <c r="D16" t="s">
        <v>32</v>
      </c>
      <c r="F16" s="3" t="s">
        <v>33</v>
      </c>
      <c r="G16" s="3">
        <v>100</v>
      </c>
      <c r="H16" s="3" t="s">
        <v>34</v>
      </c>
      <c r="I16" s="3"/>
      <c r="J16" s="3"/>
      <c r="K16" s="3"/>
      <c r="L16" s="3"/>
      <c r="M16" s="3"/>
    </row>
    <row r="17" spans="4:14" x14ac:dyDescent="0.55000000000000004">
      <c r="F17" s="3"/>
      <c r="G17" s="3"/>
      <c r="H17" s="3"/>
      <c r="I17" s="3"/>
      <c r="J17" s="3"/>
      <c r="K17" s="3"/>
      <c r="L17" s="3"/>
      <c r="M17" s="3"/>
    </row>
    <row r="18" spans="4:14" x14ac:dyDescent="0.55000000000000004">
      <c r="D18" t="s">
        <v>18</v>
      </c>
      <c r="F18" s="3">
        <v>174</v>
      </c>
      <c r="G18" s="3">
        <v>10</v>
      </c>
      <c r="H18" s="3">
        <v>3</v>
      </c>
      <c r="I18" s="3"/>
      <c r="J18" s="3"/>
      <c r="K18" s="3" t="s">
        <v>13</v>
      </c>
      <c r="L18" s="3"/>
      <c r="M18" s="3"/>
      <c r="N18" s="2" t="s">
        <v>19</v>
      </c>
    </row>
    <row r="19" spans="4:14" x14ac:dyDescent="0.55000000000000004">
      <c r="D19" t="s">
        <v>25</v>
      </c>
      <c r="F19" s="3">
        <v>285</v>
      </c>
      <c r="G19" s="3">
        <v>20</v>
      </c>
      <c r="H19" s="3" t="s">
        <v>8</v>
      </c>
      <c r="I19" s="3"/>
      <c r="J19" s="3"/>
      <c r="K19" s="3"/>
      <c r="L19" s="3">
        <v>1.18E-2</v>
      </c>
      <c r="M19" s="3"/>
    </row>
    <row r="20" spans="4:14" x14ac:dyDescent="0.55000000000000004">
      <c r="D20" t="s">
        <v>24</v>
      </c>
      <c r="F20" s="3">
        <v>285</v>
      </c>
      <c r="G20" s="3">
        <v>20</v>
      </c>
      <c r="H20" s="3" t="s">
        <v>14</v>
      </c>
      <c r="I20" s="3"/>
      <c r="J20" s="3"/>
      <c r="K20" s="3"/>
      <c r="L20" s="3">
        <v>1.18E-2</v>
      </c>
      <c r="M20" s="3"/>
    </row>
    <row r="21" spans="4:14" x14ac:dyDescent="0.55000000000000004">
      <c r="F21" s="3"/>
      <c r="G21" s="3"/>
      <c r="H21" s="3"/>
      <c r="I21" s="3"/>
      <c r="J21" s="3"/>
      <c r="K21" s="3"/>
      <c r="L21" s="3"/>
      <c r="M21" s="3"/>
    </row>
    <row r="22" spans="4:14" x14ac:dyDescent="0.55000000000000004">
      <c r="F22" s="3"/>
      <c r="G22" s="3"/>
      <c r="H22" s="3"/>
      <c r="I22" s="3"/>
      <c r="J22" s="3"/>
      <c r="K22" s="3"/>
      <c r="L22" s="3"/>
      <c r="M22" s="3"/>
    </row>
    <row r="23" spans="4:14" x14ac:dyDescent="0.55000000000000004">
      <c r="F23" s="3"/>
      <c r="G23" s="3"/>
      <c r="H23" s="3"/>
      <c r="I23" s="3">
        <f>2^16</f>
        <v>65536</v>
      </c>
      <c r="J23" s="3">
        <f>2^10</f>
        <v>1024</v>
      </c>
      <c r="K23" s="3"/>
      <c r="L23" s="3"/>
      <c r="M23" s="3"/>
    </row>
    <row r="24" spans="4:14" x14ac:dyDescent="0.55000000000000004">
      <c r="F24" s="3"/>
      <c r="G24" s="3"/>
      <c r="H24" s="3"/>
      <c r="I24" s="3"/>
      <c r="J24" s="3"/>
      <c r="K24" s="3"/>
      <c r="L24" s="3"/>
      <c r="M24" s="3"/>
    </row>
    <row r="25" spans="4:14" x14ac:dyDescent="0.55000000000000004">
      <c r="F25" s="3"/>
      <c r="G25" s="3"/>
      <c r="H25" s="3"/>
      <c r="I25" s="3"/>
      <c r="J25" s="3"/>
      <c r="K25" s="3"/>
      <c r="L25" s="3"/>
      <c r="M25" s="3"/>
    </row>
    <row r="26" spans="4:14" x14ac:dyDescent="0.55000000000000004">
      <c r="F26" s="3"/>
      <c r="G26" s="3"/>
      <c r="H26" s="3"/>
      <c r="I26" s="3"/>
      <c r="J26" s="3"/>
      <c r="K26" s="3"/>
      <c r="L26" s="3"/>
      <c r="M26" s="3"/>
    </row>
    <row r="27" spans="4:14" x14ac:dyDescent="0.55000000000000004">
      <c r="F27" s="3"/>
      <c r="G27" s="3"/>
      <c r="H27" s="3"/>
      <c r="I27" s="3"/>
      <c r="J27" s="3"/>
      <c r="K27" s="3"/>
      <c r="L27" s="3"/>
      <c r="M27" s="3"/>
    </row>
    <row r="28" spans="4:14" x14ac:dyDescent="0.55000000000000004">
      <c r="F28" s="3"/>
      <c r="G28" s="3"/>
      <c r="H28" s="3"/>
      <c r="I28" s="3"/>
      <c r="J28" s="3"/>
      <c r="K28" s="3"/>
      <c r="L28" s="3"/>
      <c r="M28" s="3"/>
    </row>
    <row r="29" spans="4:14" x14ac:dyDescent="0.55000000000000004">
      <c r="F29" s="3"/>
      <c r="G29" s="3"/>
      <c r="H29" s="3"/>
      <c r="I29" s="3"/>
      <c r="J29" s="3"/>
      <c r="K29" s="3"/>
      <c r="L29" s="3"/>
      <c r="M29" s="3"/>
    </row>
    <row r="30" spans="4:14" x14ac:dyDescent="0.55000000000000004">
      <c r="F30" s="3"/>
      <c r="G30" s="3"/>
      <c r="H30" s="3"/>
      <c r="I30" s="3"/>
      <c r="J30" s="3"/>
      <c r="K30" s="3"/>
      <c r="L30" s="3"/>
      <c r="M30" s="3"/>
    </row>
    <row r="31" spans="4:14" x14ac:dyDescent="0.55000000000000004">
      <c r="F31" s="3"/>
      <c r="G31" s="3"/>
      <c r="H31" s="3"/>
      <c r="I31" s="3"/>
      <c r="J31" s="3"/>
      <c r="K31" s="3"/>
      <c r="L31" s="3"/>
      <c r="M31" s="3"/>
    </row>
    <row r="32" spans="4:14" x14ac:dyDescent="0.55000000000000004">
      <c r="F32" s="3">
        <f>2^16</f>
        <v>65536</v>
      </c>
      <c r="G32" s="3"/>
      <c r="H32" s="3"/>
      <c r="I32" s="3"/>
      <c r="J32" s="3"/>
      <c r="K32" s="3"/>
      <c r="L32" s="3"/>
      <c r="M32" s="3"/>
    </row>
    <row r="33" spans="6:13" x14ac:dyDescent="0.55000000000000004">
      <c r="F33" s="3"/>
      <c r="G33" s="3"/>
      <c r="H33" s="3"/>
      <c r="I33" s="3"/>
      <c r="J33" s="3"/>
      <c r="K33" s="3"/>
      <c r="L33" s="3"/>
      <c r="M33" s="3"/>
    </row>
    <row r="34" spans="6:13" x14ac:dyDescent="0.55000000000000004">
      <c r="F34" s="3"/>
      <c r="G34" s="3"/>
      <c r="H34" s="3"/>
      <c r="I34" s="3"/>
      <c r="J34" s="3"/>
      <c r="K34" s="3"/>
      <c r="L34" s="3"/>
      <c r="M34" s="3"/>
    </row>
    <row r="35" spans="6:13" x14ac:dyDescent="0.55000000000000004">
      <c r="F35" s="3">
        <f>19100*3</f>
        <v>57300</v>
      </c>
      <c r="G35" s="3"/>
      <c r="H35" s="3"/>
      <c r="I35" s="3"/>
      <c r="J35" s="3"/>
      <c r="K35" s="3"/>
      <c r="L35" s="3"/>
      <c r="M35" s="3"/>
    </row>
    <row r="36" spans="6:13" x14ac:dyDescent="0.55000000000000004">
      <c r="F36" s="3"/>
      <c r="G36" s="3"/>
      <c r="H36" s="3"/>
      <c r="I36" s="3"/>
      <c r="J36" s="3"/>
      <c r="K36" s="3"/>
      <c r="L36" s="3"/>
      <c r="M36" s="3"/>
    </row>
    <row r="37" spans="6:13" x14ac:dyDescent="0.55000000000000004">
      <c r="F37" s="3"/>
      <c r="G37" s="3"/>
      <c r="H37" s="3"/>
      <c r="I37" s="3"/>
      <c r="J37" s="3"/>
      <c r="K37" s="3"/>
      <c r="L37" s="3"/>
      <c r="M37" s="3"/>
    </row>
    <row r="38" spans="6:13" x14ac:dyDescent="0.55000000000000004">
      <c r="F38" s="3"/>
      <c r="G38" s="3"/>
      <c r="H38" s="3"/>
      <c r="I38" s="3"/>
      <c r="J38" s="3"/>
      <c r="K38" s="3"/>
      <c r="L38" s="3"/>
      <c r="M38" s="3"/>
    </row>
    <row r="39" spans="6:13" x14ac:dyDescent="0.55000000000000004">
      <c r="F39" s="3"/>
      <c r="G39" s="3"/>
      <c r="H39" s="3"/>
      <c r="I39" s="3"/>
      <c r="J39" s="3"/>
      <c r="K39" s="3"/>
      <c r="L39" s="3"/>
      <c r="M39" s="3"/>
    </row>
    <row r="40" spans="6:13" x14ac:dyDescent="0.55000000000000004">
      <c r="F40" s="3"/>
      <c r="G40" s="3"/>
      <c r="H40" s="3"/>
      <c r="I40" s="3"/>
      <c r="J40" s="3"/>
      <c r="K40" s="3"/>
      <c r="L40" s="3"/>
      <c r="M40" s="3"/>
    </row>
    <row r="41" spans="6:13" x14ac:dyDescent="0.55000000000000004">
      <c r="F41" s="3"/>
      <c r="G41" s="3"/>
      <c r="H41" s="3"/>
      <c r="I41" s="3"/>
      <c r="J41" s="3"/>
      <c r="K41" s="3"/>
      <c r="L41" s="3"/>
      <c r="M41" s="3"/>
    </row>
    <row r="42" spans="6:13" x14ac:dyDescent="0.55000000000000004">
      <c r="F42" s="3"/>
      <c r="G42" s="3"/>
      <c r="H42" s="3"/>
      <c r="I42" s="3"/>
      <c r="J42" s="3"/>
      <c r="K42" s="3"/>
      <c r="L42" s="3"/>
      <c r="M42" s="3"/>
    </row>
    <row r="43" spans="6:13" x14ac:dyDescent="0.55000000000000004">
      <c r="F43" s="3"/>
      <c r="G43" s="3"/>
      <c r="H43" s="3"/>
      <c r="I43" s="3"/>
      <c r="J43" s="3"/>
      <c r="K43" s="3"/>
      <c r="L43" s="3"/>
      <c r="M43" s="3"/>
    </row>
    <row r="44" spans="6:13" x14ac:dyDescent="0.55000000000000004">
      <c r="F44" s="3"/>
      <c r="G44" s="3"/>
      <c r="H44" s="3"/>
      <c r="I44" s="3"/>
      <c r="J44" s="3"/>
      <c r="K44" s="3"/>
      <c r="L44" s="3"/>
      <c r="M44" s="3"/>
    </row>
    <row r="45" spans="6:13" x14ac:dyDescent="0.55000000000000004">
      <c r="F45" s="3"/>
      <c r="G45" s="3"/>
      <c r="H45" s="3"/>
      <c r="I45" s="3"/>
      <c r="J45" s="3"/>
      <c r="K45" s="3"/>
      <c r="L45" s="3"/>
      <c r="M45" s="3"/>
    </row>
  </sheetData>
  <pageMargins left="0.70866141732283472" right="0.70866141732283472" top="0.74803149606299213" bottom="0.74803149606299213" header="0.31496062992125984" footer="0.31496062992125984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ECBA-FFB9-4403-B5FD-FC693486644D}">
  <sheetPr>
    <pageSetUpPr fitToPage="1"/>
  </sheetPr>
  <dimension ref="A1:M45"/>
  <sheetViews>
    <sheetView tabSelected="1" workbookViewId="0">
      <selection activeCell="C5" sqref="C5"/>
    </sheetView>
  </sheetViews>
  <sheetFormatPr defaultRowHeight="14.4" x14ac:dyDescent="0.55000000000000004"/>
  <cols>
    <col min="11" max="11" width="9.68359375" bestFit="1" customWidth="1"/>
    <col min="13" max="13" width="33.578125" customWidth="1"/>
  </cols>
  <sheetData>
    <row r="1" spans="1:13" x14ac:dyDescent="0.55000000000000004">
      <c r="A1" t="s">
        <v>41</v>
      </c>
      <c r="C1" t="s">
        <v>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10</v>
      </c>
      <c r="K1" t="s">
        <v>11</v>
      </c>
      <c r="L1" t="s">
        <v>12</v>
      </c>
      <c r="M1" t="s">
        <v>6</v>
      </c>
    </row>
    <row r="2" spans="1:13" x14ac:dyDescent="0.55000000000000004">
      <c r="A2">
        <v>1</v>
      </c>
      <c r="B2" t="s">
        <v>42</v>
      </c>
      <c r="C2" t="s">
        <v>59</v>
      </c>
      <c r="E2" s="3" t="s">
        <v>58</v>
      </c>
      <c r="F2" s="3">
        <v>100</v>
      </c>
      <c r="G2" s="3">
        <v>2</v>
      </c>
      <c r="H2" s="3"/>
      <c r="I2" s="3"/>
      <c r="J2" s="3" t="s">
        <v>13</v>
      </c>
      <c r="K2" s="3"/>
      <c r="L2" s="3"/>
    </row>
    <row r="3" spans="1:13" x14ac:dyDescent="0.55000000000000004">
      <c r="A3">
        <v>2</v>
      </c>
      <c r="B3" t="s">
        <v>43</v>
      </c>
      <c r="C3" t="s">
        <v>60</v>
      </c>
      <c r="E3" s="3" t="s">
        <v>58</v>
      </c>
      <c r="F3" s="3">
        <v>100</v>
      </c>
      <c r="G3" s="3">
        <v>5</v>
      </c>
      <c r="H3" s="3">
        <v>5</v>
      </c>
      <c r="I3" s="3">
        <v>0</v>
      </c>
      <c r="J3" s="3" t="s">
        <v>13</v>
      </c>
      <c r="K3" s="3"/>
      <c r="L3" s="3"/>
    </row>
    <row r="4" spans="1:13" s="4" customFormat="1" x14ac:dyDescent="0.55000000000000004">
      <c r="A4" s="4">
        <v>3</v>
      </c>
      <c r="B4" s="4" t="s">
        <v>44</v>
      </c>
      <c r="C4" s="4" t="s">
        <v>38</v>
      </c>
      <c r="E4" s="5" t="s">
        <v>39</v>
      </c>
      <c r="F4" s="5">
        <v>100</v>
      </c>
      <c r="G4" s="7" t="s">
        <v>8</v>
      </c>
      <c r="H4" s="5">
        <v>7</v>
      </c>
      <c r="I4" s="5">
        <v>6</v>
      </c>
      <c r="J4" s="5" t="s">
        <v>13</v>
      </c>
      <c r="K4" s="8"/>
      <c r="L4" s="5"/>
    </row>
    <row r="5" spans="1:13" x14ac:dyDescent="0.55000000000000004">
      <c r="A5">
        <v>4</v>
      </c>
      <c r="B5" t="s">
        <v>46</v>
      </c>
      <c r="C5" t="s">
        <v>61</v>
      </c>
      <c r="E5" s="3" t="s">
        <v>62</v>
      </c>
      <c r="F5" s="3">
        <v>10</v>
      </c>
      <c r="G5" s="3" t="s">
        <v>14</v>
      </c>
      <c r="H5" s="3">
        <v>7</v>
      </c>
      <c r="I5" s="3">
        <v>4</v>
      </c>
      <c r="J5" s="3" t="s">
        <v>74</v>
      </c>
      <c r="K5" s="3"/>
      <c r="L5" s="3"/>
      <c r="M5" t="s">
        <v>16</v>
      </c>
    </row>
    <row r="6" spans="1:13" x14ac:dyDescent="0.55000000000000004">
      <c r="A6">
        <v>5</v>
      </c>
      <c r="B6" t="s">
        <v>47</v>
      </c>
      <c r="C6" t="s">
        <v>63</v>
      </c>
      <c r="E6" s="3" t="s">
        <v>64</v>
      </c>
      <c r="F6" s="3">
        <v>10</v>
      </c>
      <c r="G6" s="3">
        <v>0</v>
      </c>
      <c r="H6" s="3"/>
      <c r="I6" s="3"/>
      <c r="J6" s="3"/>
      <c r="K6" s="3"/>
      <c r="L6" s="3"/>
    </row>
    <row r="7" spans="1:13" x14ac:dyDescent="0.55000000000000004">
      <c r="A7">
        <v>6</v>
      </c>
      <c r="B7" t="s">
        <v>48</v>
      </c>
      <c r="C7" t="s">
        <v>61</v>
      </c>
      <c r="E7" s="3" t="s">
        <v>64</v>
      </c>
      <c r="F7" s="3">
        <v>10</v>
      </c>
      <c r="G7" s="3" t="s">
        <v>14</v>
      </c>
      <c r="H7" s="3">
        <v>3</v>
      </c>
      <c r="I7" s="3">
        <v>0</v>
      </c>
      <c r="J7" s="3"/>
      <c r="K7" s="3"/>
      <c r="L7" s="3"/>
    </row>
    <row r="8" spans="1:13" x14ac:dyDescent="0.55000000000000004">
      <c r="A8">
        <v>7</v>
      </c>
      <c r="B8" t="s">
        <v>51</v>
      </c>
      <c r="C8" t="s">
        <v>65</v>
      </c>
      <c r="E8" s="3" t="s">
        <v>64</v>
      </c>
      <c r="F8" s="3">
        <v>10</v>
      </c>
      <c r="G8" s="3" t="s">
        <v>21</v>
      </c>
      <c r="H8" s="3"/>
      <c r="I8" s="3"/>
      <c r="J8" s="3"/>
      <c r="K8" s="3"/>
      <c r="L8" s="3"/>
    </row>
    <row r="9" spans="1:13" x14ac:dyDescent="0.55000000000000004">
      <c r="A9">
        <v>8</v>
      </c>
      <c r="B9" t="s">
        <v>52</v>
      </c>
      <c r="C9" t="s">
        <v>66</v>
      </c>
      <c r="E9" s="3" t="s">
        <v>67</v>
      </c>
      <c r="F9" s="3">
        <v>10</v>
      </c>
      <c r="G9" s="3" t="s">
        <v>8</v>
      </c>
      <c r="H9" s="3">
        <v>7</v>
      </c>
      <c r="I9" s="3">
        <v>5</v>
      </c>
      <c r="J9" s="3"/>
      <c r="K9" s="3"/>
      <c r="L9" s="3"/>
    </row>
    <row r="10" spans="1:13" x14ac:dyDescent="0.55000000000000004">
      <c r="A10">
        <v>9</v>
      </c>
      <c r="B10" t="s">
        <v>50</v>
      </c>
      <c r="C10" t="s">
        <v>50</v>
      </c>
      <c r="E10" s="3" t="s">
        <v>67</v>
      </c>
      <c r="F10" s="3">
        <v>10</v>
      </c>
      <c r="G10" s="3" t="s">
        <v>14</v>
      </c>
      <c r="H10" s="3">
        <v>7</v>
      </c>
      <c r="I10" s="3">
        <v>6</v>
      </c>
      <c r="J10" s="3"/>
      <c r="K10" s="3"/>
      <c r="L10" s="3"/>
    </row>
    <row r="11" spans="1:13" x14ac:dyDescent="0.55000000000000004">
      <c r="A11">
        <v>10</v>
      </c>
      <c r="B11" t="s">
        <v>53</v>
      </c>
      <c r="C11" t="s">
        <v>68</v>
      </c>
      <c r="E11" s="3" t="s">
        <v>69</v>
      </c>
      <c r="F11" s="3">
        <v>10</v>
      </c>
      <c r="G11" s="3">
        <v>0</v>
      </c>
      <c r="H11" s="3"/>
      <c r="I11" s="3"/>
      <c r="J11" s="3"/>
      <c r="K11" s="3"/>
      <c r="L11" s="3"/>
      <c r="M11" t="s">
        <v>70</v>
      </c>
    </row>
    <row r="12" spans="1:13" s="4" customFormat="1" x14ac:dyDescent="0.55000000000000004">
      <c r="A12" s="4">
        <v>11</v>
      </c>
      <c r="B12" s="4" t="s">
        <v>54</v>
      </c>
      <c r="C12" s="4" t="s">
        <v>71</v>
      </c>
      <c r="E12" s="5">
        <v>284</v>
      </c>
      <c r="F12" s="5">
        <v>20</v>
      </c>
      <c r="G12" s="5" t="s">
        <v>8</v>
      </c>
      <c r="H12" s="5"/>
      <c r="I12" s="5"/>
      <c r="J12" s="5" t="s">
        <v>74</v>
      </c>
      <c r="K12" s="5"/>
      <c r="L12" s="5"/>
      <c r="M12" s="4" t="s">
        <v>16</v>
      </c>
    </row>
    <row r="13" spans="1:13" s="4" customFormat="1" x14ac:dyDescent="0.55000000000000004">
      <c r="A13" s="4">
        <v>12</v>
      </c>
      <c r="B13" s="4" t="s">
        <v>55</v>
      </c>
      <c r="C13" s="4" t="s">
        <v>72</v>
      </c>
      <c r="E13" s="5">
        <v>284</v>
      </c>
      <c r="F13" s="5">
        <v>20</v>
      </c>
      <c r="G13" s="5" t="s">
        <v>14</v>
      </c>
      <c r="H13" s="5"/>
      <c r="I13" s="5"/>
      <c r="J13" s="5" t="s">
        <v>74</v>
      </c>
      <c r="K13" s="5"/>
      <c r="L13" s="5"/>
      <c r="M13" s="4" t="s">
        <v>16</v>
      </c>
    </row>
    <row r="14" spans="1:13" s="4" customFormat="1" x14ac:dyDescent="0.55000000000000004">
      <c r="A14" s="4">
        <v>13</v>
      </c>
      <c r="B14" s="4" t="s">
        <v>75</v>
      </c>
      <c r="C14" s="4" t="s">
        <v>73</v>
      </c>
      <c r="E14" s="5">
        <v>284</v>
      </c>
      <c r="F14" s="5">
        <v>20</v>
      </c>
      <c r="G14" s="5" t="s">
        <v>21</v>
      </c>
      <c r="H14" s="5"/>
      <c r="I14" s="5"/>
      <c r="J14" s="5" t="s">
        <v>74</v>
      </c>
      <c r="K14" s="5"/>
      <c r="L14" s="5"/>
      <c r="M14" s="4" t="s">
        <v>16</v>
      </c>
    </row>
    <row r="15" spans="1:13" x14ac:dyDescent="0.55000000000000004">
      <c r="A15" s="6">
        <v>14</v>
      </c>
      <c r="E15" s="3"/>
      <c r="F15" s="3"/>
      <c r="G15" s="3"/>
      <c r="H15" s="3"/>
      <c r="I15" s="3"/>
      <c r="J15" s="3"/>
      <c r="K15" s="3"/>
      <c r="L15" s="3"/>
    </row>
    <row r="16" spans="1:13" x14ac:dyDescent="0.55000000000000004">
      <c r="A16" s="6">
        <v>15</v>
      </c>
      <c r="E16" s="3"/>
      <c r="F16" s="3"/>
      <c r="G16" s="3"/>
      <c r="H16" s="3"/>
      <c r="I16" s="3"/>
      <c r="J16" s="3"/>
      <c r="K16" s="3"/>
      <c r="L16" s="3"/>
    </row>
    <row r="17" spans="5:13" x14ac:dyDescent="0.55000000000000004">
      <c r="E17" s="3"/>
      <c r="F17" s="3"/>
      <c r="G17" s="3"/>
      <c r="H17" s="3"/>
      <c r="I17" s="3"/>
      <c r="J17" s="3"/>
      <c r="K17" s="3"/>
      <c r="L17" s="3"/>
    </row>
    <row r="18" spans="5:13" x14ac:dyDescent="0.55000000000000004">
      <c r="E18" s="3"/>
      <c r="F18" s="3"/>
      <c r="G18" s="3"/>
      <c r="H18" s="3"/>
      <c r="I18" s="3"/>
      <c r="J18" s="3"/>
      <c r="K18" s="3"/>
      <c r="L18" s="3"/>
      <c r="M18" s="2"/>
    </row>
    <row r="19" spans="5:13" x14ac:dyDescent="0.55000000000000004">
      <c r="E19" s="3"/>
      <c r="F19" s="3"/>
      <c r="G19" s="3"/>
      <c r="H19" s="3"/>
      <c r="I19" s="3"/>
      <c r="J19" s="3"/>
      <c r="K19" s="3"/>
      <c r="L19" s="3"/>
    </row>
    <row r="20" spans="5:13" x14ac:dyDescent="0.55000000000000004">
      <c r="E20" s="3"/>
      <c r="F20" s="3"/>
      <c r="G20" s="3"/>
      <c r="H20" s="3"/>
      <c r="I20" s="3"/>
      <c r="J20" s="3"/>
      <c r="K20" s="3"/>
      <c r="L20" s="3"/>
    </row>
    <row r="21" spans="5:13" x14ac:dyDescent="0.55000000000000004">
      <c r="E21" s="3"/>
      <c r="F21" s="3"/>
      <c r="G21" s="3"/>
      <c r="H21" s="3"/>
      <c r="I21" s="3"/>
      <c r="J21" s="3"/>
      <c r="K21" s="3"/>
      <c r="L21" s="3"/>
    </row>
    <row r="22" spans="5:13" x14ac:dyDescent="0.55000000000000004">
      <c r="E22" s="3"/>
      <c r="F22" s="3"/>
      <c r="G22" s="3"/>
      <c r="H22" s="3"/>
      <c r="I22" s="3"/>
      <c r="J22" s="3"/>
      <c r="K22" s="3"/>
      <c r="L22" s="3"/>
    </row>
    <row r="23" spans="5:13" x14ac:dyDescent="0.55000000000000004">
      <c r="E23" s="3"/>
      <c r="F23" s="3"/>
      <c r="G23" s="3"/>
      <c r="H23" s="3"/>
      <c r="I23" s="3"/>
      <c r="J23" s="3"/>
      <c r="K23" s="3"/>
      <c r="L23" s="3"/>
    </row>
    <row r="24" spans="5:13" x14ac:dyDescent="0.55000000000000004">
      <c r="E24" s="3"/>
      <c r="F24" s="3"/>
      <c r="G24" s="3"/>
      <c r="H24" s="3"/>
      <c r="I24" s="3"/>
      <c r="J24" s="3"/>
      <c r="K24" s="3"/>
      <c r="L24" s="3"/>
    </row>
    <row r="25" spans="5:13" x14ac:dyDescent="0.55000000000000004">
      <c r="E25" s="3"/>
      <c r="F25" s="3"/>
      <c r="G25" s="3"/>
      <c r="H25" s="3"/>
      <c r="I25" s="3"/>
      <c r="J25" s="3"/>
      <c r="K25" s="3"/>
      <c r="L25" s="3"/>
    </row>
    <row r="26" spans="5:13" x14ac:dyDescent="0.55000000000000004">
      <c r="E26" s="3"/>
      <c r="F26" s="3"/>
      <c r="G26" s="3"/>
      <c r="H26" s="3"/>
      <c r="I26" s="3"/>
      <c r="J26" s="3"/>
      <c r="K26" s="3"/>
      <c r="L26" s="3"/>
    </row>
    <row r="27" spans="5:13" x14ac:dyDescent="0.55000000000000004">
      <c r="E27" s="3"/>
      <c r="F27" s="3"/>
      <c r="G27" s="3"/>
      <c r="H27" s="3"/>
      <c r="I27" s="3"/>
      <c r="J27" s="3"/>
      <c r="K27" s="3"/>
      <c r="L27" s="3"/>
    </row>
    <row r="28" spans="5:13" x14ac:dyDescent="0.55000000000000004">
      <c r="E28" s="3"/>
      <c r="F28" s="3"/>
      <c r="G28" s="3"/>
      <c r="H28" s="3"/>
      <c r="I28" s="3"/>
      <c r="J28" s="3"/>
      <c r="K28" s="3"/>
      <c r="L28" s="3"/>
    </row>
    <row r="29" spans="5:13" x14ac:dyDescent="0.55000000000000004">
      <c r="E29" s="3"/>
      <c r="F29" s="3"/>
      <c r="G29" s="3"/>
      <c r="H29" s="3"/>
      <c r="I29" s="3"/>
      <c r="J29" s="3"/>
      <c r="K29" s="3"/>
      <c r="L29" s="3"/>
    </row>
    <row r="30" spans="5:13" x14ac:dyDescent="0.55000000000000004">
      <c r="E30" s="3"/>
      <c r="F30" s="3"/>
      <c r="G30" s="3"/>
      <c r="H30" s="3"/>
      <c r="I30" s="3"/>
      <c r="J30" s="3"/>
      <c r="K30" s="3"/>
      <c r="L30" s="3"/>
    </row>
    <row r="31" spans="5:13" x14ac:dyDescent="0.55000000000000004">
      <c r="E31" s="3"/>
      <c r="F31" s="3"/>
      <c r="G31" s="3"/>
      <c r="H31" s="3"/>
      <c r="I31" s="3"/>
      <c r="J31" s="3"/>
      <c r="K31" s="3"/>
      <c r="L31" s="3"/>
    </row>
    <row r="32" spans="5:13" x14ac:dyDescent="0.55000000000000004">
      <c r="E32" s="3"/>
      <c r="F32" s="3"/>
      <c r="G32" s="3"/>
      <c r="H32" s="3"/>
      <c r="I32" s="3"/>
      <c r="J32" s="3"/>
      <c r="K32" s="3"/>
      <c r="L32" s="3"/>
    </row>
    <row r="33" spans="5:12" x14ac:dyDescent="0.55000000000000004">
      <c r="E33" s="3"/>
      <c r="F33" s="3"/>
      <c r="G33" s="3"/>
      <c r="H33" s="3"/>
      <c r="I33" s="3"/>
      <c r="J33" s="3"/>
      <c r="K33" s="3"/>
      <c r="L33" s="3"/>
    </row>
    <row r="34" spans="5:12" x14ac:dyDescent="0.55000000000000004">
      <c r="E34" s="3"/>
      <c r="F34" s="3"/>
      <c r="G34" s="3"/>
      <c r="H34" s="3"/>
      <c r="I34" s="3"/>
      <c r="J34" s="3"/>
      <c r="K34" s="3"/>
      <c r="L34" s="3"/>
    </row>
    <row r="35" spans="5:12" x14ac:dyDescent="0.55000000000000004">
      <c r="E35" s="3"/>
      <c r="F35" s="3"/>
      <c r="G35" s="3"/>
      <c r="H35" s="3"/>
      <c r="I35" s="3"/>
      <c r="J35" s="3"/>
      <c r="K35" s="3"/>
      <c r="L35" s="3"/>
    </row>
    <row r="36" spans="5:12" x14ac:dyDescent="0.55000000000000004">
      <c r="E36" s="3"/>
      <c r="F36" s="3"/>
      <c r="G36" s="3"/>
      <c r="H36" s="3"/>
      <c r="I36" s="3"/>
      <c r="J36" s="3"/>
      <c r="K36" s="3"/>
      <c r="L36" s="3"/>
    </row>
    <row r="37" spans="5:12" x14ac:dyDescent="0.55000000000000004">
      <c r="E37" s="3"/>
      <c r="F37" s="3"/>
      <c r="G37" s="3"/>
      <c r="H37" s="3"/>
      <c r="I37" s="3"/>
      <c r="J37" s="3"/>
      <c r="K37" s="3"/>
      <c r="L37" s="3"/>
    </row>
    <row r="38" spans="5:12" x14ac:dyDescent="0.55000000000000004">
      <c r="E38" s="3"/>
      <c r="F38" s="3"/>
      <c r="G38" s="3"/>
      <c r="H38" s="3"/>
      <c r="I38" s="3"/>
      <c r="J38" s="3"/>
      <c r="K38" s="3"/>
      <c r="L38" s="3"/>
    </row>
    <row r="39" spans="5:12" x14ac:dyDescent="0.55000000000000004">
      <c r="E39" s="3"/>
      <c r="F39" s="3"/>
      <c r="G39" s="3"/>
      <c r="H39" s="3"/>
      <c r="I39" s="3"/>
      <c r="J39" s="3"/>
      <c r="K39" s="3"/>
      <c r="L39" s="3"/>
    </row>
    <row r="40" spans="5:12" x14ac:dyDescent="0.55000000000000004">
      <c r="E40" s="3"/>
      <c r="F40" s="3"/>
      <c r="G40" s="3"/>
      <c r="H40" s="3"/>
      <c r="I40" s="3"/>
      <c r="J40" s="3"/>
      <c r="K40" s="3"/>
      <c r="L40" s="3"/>
    </row>
    <row r="41" spans="5:12" x14ac:dyDescent="0.55000000000000004">
      <c r="E41" s="3"/>
      <c r="F41" s="3"/>
      <c r="G41" s="3"/>
      <c r="H41" s="3"/>
      <c r="I41" s="3"/>
      <c r="J41" s="3"/>
      <c r="K41" s="3"/>
      <c r="L41" s="3"/>
    </row>
    <row r="42" spans="5:12" x14ac:dyDescent="0.55000000000000004">
      <c r="E42" s="3"/>
      <c r="F42" s="3"/>
      <c r="G42" s="3"/>
      <c r="H42" s="3"/>
      <c r="I42" s="3"/>
      <c r="J42" s="3"/>
      <c r="K42" s="3"/>
      <c r="L42" s="3"/>
    </row>
    <row r="43" spans="5:12" x14ac:dyDescent="0.55000000000000004">
      <c r="E43" s="3"/>
      <c r="F43" s="3"/>
      <c r="G43" s="3"/>
      <c r="H43" s="3"/>
      <c r="I43" s="3"/>
      <c r="J43" s="3"/>
      <c r="K43" s="3"/>
      <c r="L43" s="3"/>
    </row>
    <row r="44" spans="5:12" x14ac:dyDescent="0.55000000000000004">
      <c r="E44" s="3"/>
      <c r="F44" s="3"/>
      <c r="G44" s="3"/>
      <c r="H44" s="3"/>
      <c r="I44" s="3"/>
      <c r="J44" s="3"/>
      <c r="K44" s="3"/>
      <c r="L44" s="3"/>
    </row>
    <row r="45" spans="5:12" x14ac:dyDescent="0.55000000000000004">
      <c r="E45" s="3"/>
      <c r="F45" s="3"/>
      <c r="G45" s="3"/>
      <c r="H45" s="3"/>
      <c r="I45" s="3"/>
      <c r="J45" s="3"/>
      <c r="K45" s="3"/>
      <c r="L45" s="3"/>
    </row>
  </sheetData>
  <pageMargins left="0.70866141732283472" right="0.70866141732283472" top="0.74803149606299213" bottom="0.74803149606299213" header="0.31496062992125984" footer="0.31496062992125984"/>
  <pageSetup paperSize="9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CarCAN</vt:lpstr>
      <vt:lpstr>EvCAN</vt:lpstr>
      <vt:lpstr>CarCAN!Print_Area</vt:lpstr>
      <vt:lpstr>EvCAN!Print_Area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Howroyd</dc:creator>
  <cp:lastModifiedBy>Simon Howroyd</cp:lastModifiedBy>
  <cp:lastPrinted>2018-05-01T13:42:14Z</cp:lastPrinted>
  <dcterms:created xsi:type="dcterms:W3CDTF">2018-04-30T12:44:36Z</dcterms:created>
  <dcterms:modified xsi:type="dcterms:W3CDTF">2018-05-09T14:19:15Z</dcterms:modified>
</cp:coreProperties>
</file>